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D:\Miatlı Evraklar\internet (istatistikler)\"/>
    </mc:Choice>
  </mc:AlternateContent>
  <bookViews>
    <workbookView xWindow="11940" yWindow="0" windowWidth="11670" windowHeight="9885"/>
  </bookViews>
  <sheets>
    <sheet name="KOM-1" sheetId="13" r:id="rId1"/>
    <sheet name="KOM-2" sheetId="10" r:id="rId2"/>
    <sheet name="GÖÇMEN" sheetId="15" r:id="rId3"/>
    <sheet name="KOM A1" sheetId="11" state="hidden" r:id="rId4"/>
    <sheet name="KOM A2" sheetId="12" state="hidden" r:id="rId5"/>
  </sheets>
  <externalReferences>
    <externalReference r:id="rId6"/>
  </externalReferences>
  <definedNames>
    <definedName name="_xlnm.Print_Area" localSheetId="2">GÖÇMEN!$A$1:$C$11</definedName>
    <definedName name="_xlnm.Print_Area" localSheetId="0">'KOM-1'!$A$1:$C$25</definedName>
    <definedName name="_xlnm.Print_Area" localSheetId="1">'KOM-2'!$A$1:$B$18</definedName>
  </definedNames>
  <calcPr calcId="162913"/>
</workbook>
</file>

<file path=xl/calcChain.xml><?xml version="1.0" encoding="utf-8"?>
<calcChain xmlns="http://schemas.openxmlformats.org/spreadsheetml/2006/main">
  <c r="B6" i="10" l="1"/>
  <c r="B2" i="10"/>
  <c r="C20" i="13"/>
  <c r="C11" i="13"/>
  <c r="C23" i="13" s="1"/>
  <c r="C12" i="12" l="1"/>
  <c r="C8" i="12"/>
  <c r="C15" i="11"/>
  <c r="C12" i="11"/>
  <c r="C18" i="11" s="1"/>
</calcChain>
</file>

<file path=xl/sharedStrings.xml><?xml version="1.0" encoding="utf-8"?>
<sst xmlns="http://schemas.openxmlformats.org/spreadsheetml/2006/main" count="100" uniqueCount="76">
  <si>
    <t>TOPLAM</t>
  </si>
  <si>
    <t xml:space="preserve">TOPLAM </t>
  </si>
  <si>
    <t>JANDARMA SORUMLULUK BÖLGESİNDE MÜDAHALE EDİLEN KOM OLAYLARI</t>
  </si>
  <si>
    <t>SUÇ TÜRÜ</t>
  </si>
  <si>
    <t>KAÇAKÇILIK OLAYLARI</t>
  </si>
  <si>
    <t xml:space="preserve">5607 sayılı Kaçakçılıkla Mücadele Kanununa Muhalefet </t>
  </si>
  <si>
    <t>Narkotik/Psikotrop Madde Kaçakçılığı Olayları</t>
  </si>
  <si>
    <t xml:space="preserve">4733 sayılı Tütün ve Alkol Piyasaları Düzenleme Kurumu Teşkilat ve Görevleri Hakkında Kanuna Muhalefet </t>
  </si>
  <si>
    <t xml:space="preserve">5015 sayılı Petrol Piyasası Kanunu ve 5307 sayılı LPG Piyasası Kanununa Muhalefet </t>
  </si>
  <si>
    <t>Kültür ve Tabiat Varlıklarına Dair Suçlar</t>
  </si>
  <si>
    <t>Para, Paraya Eşit Sayılan Değerler, Kıymetli Damga ve Mühürde Sahtecilik</t>
  </si>
  <si>
    <t>YASADIŞI GÖÇ VE İNSAN TİC. OLAYLARI</t>
  </si>
  <si>
    <t>Yasa Dışı Göç Olayları</t>
  </si>
  <si>
    <t>İnsan Ticareti Olayları</t>
  </si>
  <si>
    <t>Bilişim Suçları</t>
  </si>
  <si>
    <t xml:space="preserve">Organize Suç Olayları </t>
  </si>
  <si>
    <t>GENEL TOPLAM</t>
  </si>
  <si>
    <t>JANDARMA SORUMLULUK BÖLGESİNDE MÜDAHALE EDİLEN KOM OLAYLARINDAKİ ŞÜPHELİ DURUMU VE ELE GEÇİRİLEN MALZEME MİKTARLARI</t>
  </si>
  <si>
    <t>OLAYLARDAKİ ŞÜPHELİLER</t>
  </si>
  <si>
    <t xml:space="preserve"> Yakalanan (Şüpheli Sayısı) (Kişi)</t>
  </si>
  <si>
    <t xml:space="preserve">  Yasadışı Göçmen  (Kişi)</t>
  </si>
  <si>
    <t xml:space="preserve">  Yakalanan Organizatör  (Kişi)</t>
  </si>
  <si>
    <t xml:space="preserve">  Kurtarılan İnsan Ticareti Mağduru (Kişi)</t>
  </si>
  <si>
    <t xml:space="preserve">  Yakalanan İnsan Taciri (Kişi)</t>
  </si>
  <si>
    <t>YAKALANAN TOPLAM</t>
  </si>
  <si>
    <t xml:space="preserve">  Takipteki (Şüpheli Sayısı) (Kişi)</t>
  </si>
  <si>
    <t xml:space="preserve">  Takipteki Organizatör (Kişi)</t>
  </si>
  <si>
    <t xml:space="preserve">  Takipteki İnsan Taciri (Kişi)</t>
  </si>
  <si>
    <t>TAKİPTEKİLER TOPLAM</t>
  </si>
  <si>
    <t>ELE GEÇİRİLEN MALZEMELER</t>
  </si>
  <si>
    <t xml:space="preserve">  Eroin  (Kg)</t>
  </si>
  <si>
    <t xml:space="preserve">  Toz Esrar   (Kg)</t>
  </si>
  <si>
    <t xml:space="preserve">  Kubar Esrar   (Kg)</t>
  </si>
  <si>
    <t xml:space="preserve">  Narkotik/Psikotrop Tablet   (Adet)</t>
  </si>
  <si>
    <t xml:space="preserve">  Akaryakıt   (Litre)</t>
  </si>
  <si>
    <t xml:space="preserve">  Kaçak Alkollü İçki   (Litre)</t>
  </si>
  <si>
    <t xml:space="preserve">  Kaçak Sigara   (Paket)</t>
  </si>
  <si>
    <t xml:space="preserve">  Kaçak Çay   (Kg)</t>
  </si>
  <si>
    <t xml:space="preserve">  Kültür ve Tabiat Varlığı   (Adet)</t>
  </si>
  <si>
    <t>-</t>
  </si>
  <si>
    <r>
      <t>4.</t>
    </r>
    <r>
      <rPr>
        <sz val="11"/>
        <rFont val="Arial"/>
        <family val="2"/>
        <charset val="162"/>
      </rPr>
      <t xml:space="preserve"> </t>
    </r>
    <r>
      <rPr>
        <b/>
        <sz val="11"/>
        <rFont val="Arial"/>
        <family val="2"/>
        <charset val="162"/>
      </rPr>
      <t>Kaçakçılık ve Organize Suç Olayları</t>
    </r>
    <r>
      <rPr>
        <sz val="11"/>
        <rFont val="Arial"/>
        <family val="2"/>
        <charset val="162"/>
      </rPr>
      <t xml:space="preserve"> 
      01-30 Nisan 2014 tarihleri arasında Jandarma Genel Komutanlığı sorumluluk bölgesinde (1.557) kaçakçılık, (374) yasa dışı göç, (21) bilişim ve (10) organize suç olayı olmak üzere toplam (1.962) olay meydana gelmiştir. Dönem içerisinde meydana gelen olaylarda (3.232)’si yasadışı göçmen, (29)'u organizatör olmak üzere toplam (5.655) şüpheli yakalanmıştır.</t>
    </r>
  </si>
  <si>
    <t>01-30 Nisan 2014</t>
  </si>
  <si>
    <t>Marka ve Patentlerin Korunmasına İlişkin KHK ile İlgili Suçlar</t>
  </si>
  <si>
    <t>Silah ve Mühimmat Kaçakçılığı Olayları</t>
  </si>
  <si>
    <t>ASAYİŞ BAŞKANLIĞI</t>
  </si>
  <si>
    <t>Düzensiz Göç</t>
  </si>
  <si>
    <t>Olay</t>
  </si>
  <si>
    <t>Göçmen Kaçakçılığı Organizatörü</t>
  </si>
  <si>
    <t>İnsan Ticareti</t>
  </si>
  <si>
    <t>İnsan Ticareti Mağduru</t>
  </si>
  <si>
    <t xml:space="preserve"> Takipteki (Şüpheli Sayısı) (Kişi)</t>
  </si>
  <si>
    <t>Suç Gelirlerinin Aklanmasının Önlenmesi</t>
  </si>
  <si>
    <t>Kaçakçılıkla Mücadele Kapsamındaki Suçlar</t>
  </si>
  <si>
    <t>5015 sayılı Petrol Piyasası Kanununa Muhalefet</t>
  </si>
  <si>
    <t>5307 sayılı Sıvılaştırılmış Petrol Gazları (LPG) Piyasası Kanununa Muhalefet</t>
  </si>
  <si>
    <t>6136 Sayılı Ateşli Silahlar/Bıçaklar/Diğer Aletler Hak. Knn. Kapsamındaki Suçlar</t>
  </si>
  <si>
    <t>Sınai Mülkiyet Knn. Kaps. Marka Hakkına Tecavüz</t>
  </si>
  <si>
    <t>Parada Sahtecilik</t>
  </si>
  <si>
    <t>Diğer Sahtecilik</t>
  </si>
  <si>
    <t>UYUŞTURUCU OLAYLARI</t>
  </si>
  <si>
    <t>ORGANİZE SUÇ OLAYLARI</t>
  </si>
  <si>
    <t xml:space="preserve"> OLAYLARDAKİ ŞÜPHELİLER</t>
  </si>
  <si>
    <t xml:space="preserve">  ELE GEÇİRİLEN MALZEMELER</t>
  </si>
  <si>
    <t>İnsan Taciri</t>
  </si>
  <si>
    <t>Tefecilik</t>
  </si>
  <si>
    <t xml:space="preserve">  Skunk (Kg)</t>
  </si>
  <si>
    <t>Tehlikeli Madde Kaçakçılığı</t>
  </si>
  <si>
    <t>Vergi Usul Knn. Kapsamındaki Suçlar</t>
  </si>
  <si>
    <t>Resmi Belgede Sahtecilik</t>
  </si>
  <si>
    <t>Nitelikli Dolandırıcılık</t>
  </si>
  <si>
    <t xml:space="preserve">JANDARMA SORUMLULUK BÖLGESİNDE MÜDAHALE EDİLEN 
DÜZENSİZ GÖÇ VE İNSAN TİCARETİ OLAYLARI  </t>
  </si>
  <si>
    <t>4733 sayılı Tütün ve Alkol Piyasaları Düzenleme Kurumu Teşkilat ve Görevleri Hakkında Kanuna Muhalefet</t>
  </si>
  <si>
    <t>Düzensiz Göçmen</t>
  </si>
  <si>
    <t>01-31 MAYIS 2022</t>
  </si>
  <si>
    <r>
      <rPr>
        <b/>
        <sz val="12"/>
        <rFont val="Arial"/>
        <family val="2"/>
        <charset val="162"/>
      </rPr>
      <t xml:space="preserve">KAÇAKÇILIK VE ORGANİZE SUÇ OLAYLARI
</t>
    </r>
    <r>
      <rPr>
        <sz val="12"/>
        <rFont val="Arial"/>
        <family val="2"/>
        <charset val="162"/>
      </rPr>
      <t xml:space="preserve">01-31 Mayıs 2022 tarihleri arasında Jandarma Genel Komutanlığı sorumluluk bölgesinde </t>
    </r>
    <r>
      <rPr>
        <b/>
        <sz val="12"/>
        <rFont val="Arial"/>
        <family val="2"/>
        <charset val="162"/>
      </rPr>
      <t>(962)</t>
    </r>
    <r>
      <rPr>
        <sz val="12"/>
        <rFont val="Arial"/>
        <family val="2"/>
        <charset val="162"/>
      </rPr>
      <t xml:space="preserve"> kaçakçılık,</t>
    </r>
    <r>
      <rPr>
        <b/>
        <sz val="12"/>
        <rFont val="Arial"/>
        <family val="2"/>
        <charset val="162"/>
      </rPr>
      <t xml:space="preserve"> (363)</t>
    </r>
    <r>
      <rPr>
        <sz val="12"/>
        <rFont val="Arial"/>
        <family val="2"/>
        <charset val="162"/>
      </rPr>
      <t xml:space="preserve"> mali, </t>
    </r>
    <r>
      <rPr>
        <b/>
        <sz val="12"/>
        <rFont val="Arial"/>
        <family val="2"/>
        <charset val="162"/>
      </rPr>
      <t>(2.160)</t>
    </r>
    <r>
      <rPr>
        <sz val="12"/>
        <rFont val="Arial"/>
        <family val="2"/>
        <charset val="162"/>
      </rPr>
      <t xml:space="preserve"> uyuşturucu ve </t>
    </r>
    <r>
      <rPr>
        <b/>
        <sz val="12"/>
        <rFont val="Arial"/>
        <family val="2"/>
        <charset val="162"/>
      </rPr>
      <t>(24)</t>
    </r>
    <r>
      <rPr>
        <sz val="12"/>
        <rFont val="Arial"/>
        <family val="2"/>
        <charset val="162"/>
      </rPr>
      <t xml:space="preserve"> organize suç olayı olmak üzere toplam </t>
    </r>
    <r>
      <rPr>
        <b/>
        <sz val="12"/>
        <rFont val="Arial"/>
        <family val="2"/>
        <charset val="162"/>
      </rPr>
      <t>(3.509)</t>
    </r>
    <r>
      <rPr>
        <sz val="12"/>
        <rFont val="Arial"/>
        <family val="2"/>
        <charset val="162"/>
      </rPr>
      <t xml:space="preserve"> olay meydana gelmiştir. Dönem içerisinde meydana gelen olaylarda </t>
    </r>
    <r>
      <rPr>
        <b/>
        <sz val="12"/>
        <rFont val="Arial"/>
        <family val="2"/>
        <charset val="162"/>
      </rPr>
      <t>(4.437)</t>
    </r>
    <r>
      <rPr>
        <sz val="12"/>
        <rFont val="Arial"/>
        <family val="2"/>
        <charset val="162"/>
      </rPr>
      <t xml:space="preserve"> şüpheli yakalanmıştır.</t>
    </r>
  </si>
  <si>
    <t>TARİH 
(01-31 Mayıs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</si>
</sst>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0"/>
      <name val="Arial"/>
      <charset val="162"/>
    </font>
    <font>
      <b/>
      <sz val="12"/>
      <name val="Arial"/>
      <family val="2"/>
      <charset val="162"/>
    </font>
    <font>
      <b/>
      <sz val="11"/>
      <name val="Arial"/>
      <family val="2"/>
      <charset val="162"/>
    </font>
    <font>
      <sz val="10"/>
      <name val="Arial"/>
      <family val="2"/>
      <charset val="162"/>
    </font>
    <font>
      <sz val="12"/>
      <name val="Arial"/>
      <family val="2"/>
      <charset val="162"/>
    </font>
    <font>
      <b/>
      <sz val="14"/>
      <name val="Arial"/>
      <family val="2"/>
      <charset val="162"/>
    </font>
    <font>
      <sz val="11"/>
      <name val="Arial"/>
      <family val="2"/>
      <charset val="162"/>
    </font>
    <font>
      <b/>
      <sz val="16"/>
      <name val="Arial"/>
      <family val="2"/>
      <charset val="162"/>
    </font>
    <font>
      <b/>
      <sz val="12"/>
      <name val="Arial TUR"/>
    </font>
    <font>
      <b/>
      <sz val="11"/>
      <name val="Arial TUR"/>
    </font>
    <font>
      <sz val="16"/>
      <name val="Arial"/>
      <family val="2"/>
      <charset val="162"/>
    </font>
    <font>
      <sz val="11"/>
      <color indexed="8"/>
      <name val="Calibri"/>
      <family val="2"/>
      <charset val="162"/>
    </font>
    <font>
      <b/>
      <sz val="11"/>
      <color theme="1"/>
      <name val="Arial"/>
      <family val="2"/>
      <charset val="162"/>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3">
    <xf numFmtId="0" fontId="0" fillId="0" borderId="0"/>
    <xf numFmtId="0" fontId="11" fillId="0" borderId="0"/>
    <xf numFmtId="0" fontId="3" fillId="0" borderId="0"/>
  </cellStyleXfs>
  <cellXfs count="65">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left"/>
    </xf>
    <xf numFmtId="0" fontId="8" fillId="0" borderId="3" xfId="0" applyFont="1" applyBorder="1" applyAlignment="1">
      <alignment horizontal="left"/>
    </xf>
    <xf numFmtId="3" fontId="5"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vertical="center"/>
    </xf>
    <xf numFmtId="0" fontId="1" fillId="0" borderId="1" xfId="0" applyFont="1" applyFill="1" applyBorder="1" applyAlignment="1">
      <alignment horizontal="center" vertical="center" wrapText="1"/>
    </xf>
    <xf numFmtId="0" fontId="1" fillId="2" borderId="10" xfId="0" applyFont="1" applyFill="1" applyBorder="1" applyAlignment="1">
      <alignment vertical="center" wrapText="1"/>
    </xf>
    <xf numFmtId="0" fontId="2" fillId="0" borderId="10" xfId="0" applyFont="1" applyBorder="1" applyAlignment="1">
      <alignment horizontal="justify" vertical="center" wrapText="1"/>
    </xf>
    <xf numFmtId="0" fontId="1" fillId="3" borderId="10" xfId="0" applyFont="1" applyFill="1" applyBorder="1" applyAlignment="1">
      <alignment vertical="center" wrapText="1"/>
    </xf>
    <xf numFmtId="3" fontId="1" fillId="3"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3" fontId="1"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3" fontId="12" fillId="0" borderId="1" xfId="0" applyNumberFormat="1" applyFont="1" applyBorder="1" applyAlignment="1">
      <alignment horizontal="center" vertical="center" wrapText="1"/>
    </xf>
    <xf numFmtId="0" fontId="1" fillId="0" borderId="6" xfId="0" applyFont="1" applyBorder="1" applyAlignment="1">
      <alignment horizontal="left" vertical="center" wrapText="1"/>
    </xf>
    <xf numFmtId="0" fontId="1"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0" fontId="8" fillId="0" borderId="2" xfId="0" applyFont="1" applyBorder="1" applyAlignment="1">
      <alignment horizontal="left" vertical="center"/>
    </xf>
    <xf numFmtId="0" fontId="4" fillId="0" borderId="0" xfId="0" applyFont="1" applyAlignment="1">
      <alignment horizontal="center" vertical="center"/>
    </xf>
    <xf numFmtId="164" fontId="1"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6" xfId="0" applyFont="1" applyBorder="1" applyAlignment="1">
      <alignment horizontal="left" vertical="center" wrapText="1"/>
    </xf>
    <xf numFmtId="0" fontId="5" fillId="0" borderId="0" xfId="0" applyFont="1" applyAlignment="1">
      <alignment horizontal="center" vertical="center" wrapText="1"/>
    </xf>
    <xf numFmtId="0" fontId="1" fillId="0" borderId="1" xfId="0" applyFont="1" applyFill="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4" fillId="0" borderId="0" xfId="0" applyFont="1" applyAlignment="1">
      <alignment horizontal="justify" vertical="center" wrapText="1"/>
    </xf>
    <xf numFmtId="0" fontId="1" fillId="2" borderId="8" xfId="0" applyFont="1" applyFill="1" applyBorder="1" applyAlignment="1">
      <alignment horizontal="center" vertical="center" textRotation="90" wrapText="1"/>
    </xf>
    <xf numFmtId="0" fontId="1" fillId="2" borderId="9" xfId="0" applyFont="1" applyFill="1" applyBorder="1" applyAlignment="1">
      <alignment horizontal="center" vertical="center" textRotation="90" wrapText="1"/>
    </xf>
    <xf numFmtId="0" fontId="1" fillId="2" borderId="5"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1"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vertical="center"/>
    </xf>
    <xf numFmtId="0" fontId="3" fillId="0" borderId="1" xfId="0" applyNumberFormat="1" applyFont="1" applyBorder="1" applyAlignment="1">
      <alignment vertical="center"/>
    </xf>
    <xf numFmtId="0" fontId="7" fillId="0" borderId="1" xfId="0" applyFont="1" applyBorder="1" applyAlignment="1"/>
    <xf numFmtId="0" fontId="10" fillId="0" borderId="1" xfId="0" applyFont="1" applyBorder="1" applyAlignment="1"/>
    <xf numFmtId="0" fontId="2" fillId="0" borderId="0" xfId="0" applyFont="1" applyAlignment="1">
      <alignment horizontal="justify" vertical="center" wrapText="1"/>
    </xf>
    <xf numFmtId="0" fontId="6" fillId="0" borderId="0" xfId="0" applyFont="1" applyAlignment="1">
      <alignment horizontal="justify"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9" fillId="0" borderId="1" xfId="0" applyFont="1" applyBorder="1" applyAlignment="1">
      <alignment horizontal="left" wrapText="1"/>
    </xf>
    <xf numFmtId="0" fontId="4" fillId="0" borderId="1" xfId="0" applyFont="1" applyBorder="1" applyAlignment="1">
      <alignment horizontal="center" vertical="center" wrapText="1"/>
    </xf>
    <xf numFmtId="0" fontId="6" fillId="0" borderId="0" xfId="0" applyFont="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1"/>
      <sheetName val="KOM-2"/>
      <sheetName val="KOM A1"/>
      <sheetName val="KOM A2"/>
    </sheetNames>
    <sheetDataSet>
      <sheetData sheetId="0">
        <row r="2">
          <cell r="C2" t="str">
            <v>01-31 MAYIS 2022</v>
          </cell>
        </row>
      </sheetData>
      <sheetData sheetId="1"/>
      <sheetData sheetId="2"/>
      <sheetData sheetId="3"/>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23"/>
  <sheetViews>
    <sheetView tabSelected="1" view="pageBreakPreview" zoomScaleNormal="100" zoomScaleSheetLayoutView="100" workbookViewId="0">
      <selection activeCell="A2" sqref="A2:C2"/>
    </sheetView>
  </sheetViews>
  <sheetFormatPr defaultRowHeight="14.25" x14ac:dyDescent="0.2"/>
  <cols>
    <col min="1" max="1" width="8.7109375" style="13" customWidth="1"/>
    <col min="2" max="2" width="56" style="13" customWidth="1"/>
    <col min="3" max="3" width="22.85546875" style="13" customWidth="1"/>
    <col min="4" max="16384" width="9.140625" style="13"/>
  </cols>
  <sheetData>
    <row r="1" spans="1:3" s="12" customFormat="1" ht="33.75" customHeight="1" x14ac:dyDescent="0.2">
      <c r="A1" s="36" t="s">
        <v>44</v>
      </c>
      <c r="B1" s="36"/>
      <c r="C1" s="36"/>
    </row>
    <row r="2" spans="1:3" s="12" customFormat="1" ht="107.25" customHeight="1" x14ac:dyDescent="0.2">
      <c r="A2" s="40" t="s">
        <v>74</v>
      </c>
      <c r="B2" s="40"/>
      <c r="C2" s="40"/>
    </row>
    <row r="3" spans="1:3" s="12" customFormat="1" ht="24.75" customHeight="1" x14ac:dyDescent="0.2">
      <c r="A3" s="63" t="s">
        <v>3</v>
      </c>
      <c r="B3" s="64"/>
      <c r="C3" s="27" t="s">
        <v>73</v>
      </c>
    </row>
    <row r="4" spans="1:3" s="12" customFormat="1" ht="24" customHeight="1" x14ac:dyDescent="0.2">
      <c r="A4" s="41" t="s">
        <v>4</v>
      </c>
      <c r="B4" s="3" t="s">
        <v>52</v>
      </c>
      <c r="C4" s="15">
        <v>575</v>
      </c>
    </row>
    <row r="5" spans="1:3" s="12" customFormat="1" ht="48" customHeight="1" x14ac:dyDescent="0.2">
      <c r="A5" s="42"/>
      <c r="B5" s="3" t="s">
        <v>71</v>
      </c>
      <c r="C5" s="15">
        <v>5</v>
      </c>
    </row>
    <row r="6" spans="1:3" s="12" customFormat="1" ht="21" customHeight="1" x14ac:dyDescent="0.2">
      <c r="A6" s="42"/>
      <c r="B6" s="3" t="s">
        <v>53</v>
      </c>
      <c r="C6" s="15">
        <v>42</v>
      </c>
    </row>
    <row r="7" spans="1:3" s="12" customFormat="1" ht="35.25" customHeight="1" x14ac:dyDescent="0.2">
      <c r="A7" s="42"/>
      <c r="B7" s="3" t="s">
        <v>54</v>
      </c>
      <c r="C7" s="15">
        <v>8</v>
      </c>
    </row>
    <row r="8" spans="1:3" s="12" customFormat="1" ht="21" customHeight="1" x14ac:dyDescent="0.2">
      <c r="A8" s="42"/>
      <c r="B8" s="3" t="s">
        <v>9</v>
      </c>
      <c r="C8" s="15">
        <v>284</v>
      </c>
    </row>
    <row r="9" spans="1:3" s="12" customFormat="1" ht="33" customHeight="1" x14ac:dyDescent="0.2">
      <c r="A9" s="42"/>
      <c r="B9" s="3" t="s">
        <v>55</v>
      </c>
      <c r="C9" s="27">
        <v>46</v>
      </c>
    </row>
    <row r="10" spans="1:3" s="12" customFormat="1" ht="21" customHeight="1" x14ac:dyDescent="0.2">
      <c r="A10" s="42"/>
      <c r="B10" s="17" t="s">
        <v>66</v>
      </c>
      <c r="C10" s="27">
        <v>2</v>
      </c>
    </row>
    <row r="11" spans="1:3" s="12" customFormat="1" ht="21" customHeight="1" x14ac:dyDescent="0.2">
      <c r="A11" s="43"/>
      <c r="B11" s="16" t="s">
        <v>1</v>
      </c>
      <c r="C11" s="23">
        <f>SUM(C4:C10)</f>
        <v>962</v>
      </c>
    </row>
    <row r="12" spans="1:3" s="11" customFormat="1" ht="21" customHeight="1" x14ac:dyDescent="0.2">
      <c r="A12" s="44"/>
      <c r="B12" s="3" t="s">
        <v>51</v>
      </c>
      <c r="C12" s="15">
        <v>6</v>
      </c>
    </row>
    <row r="13" spans="1:3" s="12" customFormat="1" ht="21" customHeight="1" x14ac:dyDescent="0.2">
      <c r="A13" s="44"/>
      <c r="B13" s="3" t="s">
        <v>56</v>
      </c>
      <c r="C13" s="15">
        <v>5</v>
      </c>
    </row>
    <row r="14" spans="1:3" s="12" customFormat="1" ht="21" customHeight="1" x14ac:dyDescent="0.2">
      <c r="A14" s="44"/>
      <c r="B14" s="3" t="s">
        <v>57</v>
      </c>
      <c r="C14" s="15">
        <v>0</v>
      </c>
    </row>
    <row r="15" spans="1:3" s="12" customFormat="1" ht="21" customHeight="1" x14ac:dyDescent="0.2">
      <c r="A15" s="44"/>
      <c r="B15" s="3" t="s">
        <v>68</v>
      </c>
      <c r="C15" s="15">
        <v>285</v>
      </c>
    </row>
    <row r="16" spans="1:3" ht="21" customHeight="1" x14ac:dyDescent="0.2">
      <c r="A16" s="44"/>
      <c r="B16" s="3" t="s">
        <v>58</v>
      </c>
      <c r="C16" s="15">
        <v>23</v>
      </c>
    </row>
    <row r="17" spans="1:3" ht="21" customHeight="1" x14ac:dyDescent="0.2">
      <c r="A17" s="44"/>
      <c r="B17" s="17" t="s">
        <v>69</v>
      </c>
      <c r="C17" s="15">
        <v>28</v>
      </c>
    </row>
    <row r="18" spans="1:3" ht="21" customHeight="1" x14ac:dyDescent="0.2">
      <c r="A18" s="44"/>
      <c r="B18" s="17" t="s">
        <v>67</v>
      </c>
      <c r="C18" s="15">
        <v>13</v>
      </c>
    </row>
    <row r="19" spans="1:3" ht="21" customHeight="1" x14ac:dyDescent="0.2">
      <c r="A19" s="44"/>
      <c r="B19" s="17" t="s">
        <v>64</v>
      </c>
      <c r="C19" s="15">
        <v>3</v>
      </c>
    </row>
    <row r="20" spans="1:3" ht="21" customHeight="1" x14ac:dyDescent="0.2">
      <c r="A20" s="44"/>
      <c r="B20" s="18" t="s">
        <v>1</v>
      </c>
      <c r="C20" s="19">
        <f>SUM(C12:C19)</f>
        <v>363</v>
      </c>
    </row>
    <row r="21" spans="1:3" ht="21" customHeight="1" x14ac:dyDescent="0.2">
      <c r="A21" s="37" t="s">
        <v>59</v>
      </c>
      <c r="B21" s="37"/>
      <c r="C21" s="20">
        <v>2160</v>
      </c>
    </row>
    <row r="22" spans="1:3" ht="21" customHeight="1" x14ac:dyDescent="0.2">
      <c r="A22" s="37" t="s">
        <v>60</v>
      </c>
      <c r="B22" s="37"/>
      <c r="C22" s="15">
        <v>24</v>
      </c>
    </row>
    <row r="23" spans="1:3" ht="27" customHeight="1" x14ac:dyDescent="0.2">
      <c r="A23" s="38" t="s">
        <v>16</v>
      </c>
      <c r="B23" s="39"/>
      <c r="C23" s="21">
        <f>SUM(C21,C11,C20,C22)</f>
        <v>3509</v>
      </c>
    </row>
  </sheetData>
  <mergeCells count="8">
    <mergeCell ref="A1:C1"/>
    <mergeCell ref="A22:B22"/>
    <mergeCell ref="A23:B23"/>
    <mergeCell ref="A2:C2"/>
    <mergeCell ref="A3:B3"/>
    <mergeCell ref="A4:A11"/>
    <mergeCell ref="A12:A20"/>
    <mergeCell ref="A21:B21"/>
  </mergeCells>
  <pageMargins left="0.74803149606299213" right="0.74803149606299213" top="0.6692913385826772" bottom="0.98425196850393704" header="0.39370078740157483" footer="0.51181102362204722"/>
  <pageSetup paperSize="9" orientation="portrait" r:id="rId1"/>
  <headerFooter alignWithMargins="0">
    <oddHeader>&amp;L&amp;11&amp;UTASNİF DIŞI&amp;R&amp;11EK-1</oddHeader>
    <oddFooter>&amp;L&amp;11&amp;UTASNİF DIŞI&amp;C&amp;11 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16"/>
  <sheetViews>
    <sheetView view="pageBreakPreview" zoomScale="90" zoomScaleNormal="100" zoomScaleSheetLayoutView="90" workbookViewId="0">
      <selection activeCell="A2" sqref="A2"/>
    </sheetView>
  </sheetViews>
  <sheetFormatPr defaultRowHeight="14.25" x14ac:dyDescent="0.2"/>
  <cols>
    <col min="1" max="1" width="49.85546875" style="14" customWidth="1"/>
    <col min="2" max="2" width="31" style="14" customWidth="1"/>
    <col min="3" max="16384" width="9.140625" style="14"/>
  </cols>
  <sheetData>
    <row r="1" spans="1:2" s="12" customFormat="1" ht="58.5" customHeight="1" x14ac:dyDescent="0.2">
      <c r="A1" s="45" t="s">
        <v>17</v>
      </c>
      <c r="B1" s="46"/>
    </row>
    <row r="2" spans="1:2" s="12" customFormat="1" ht="34.5" customHeight="1" x14ac:dyDescent="0.2">
      <c r="A2" s="26" t="s">
        <v>61</v>
      </c>
      <c r="B2" s="27" t="str">
        <f>'[1]KOM-1'!C2</f>
        <v>01-31 MAYIS 2022</v>
      </c>
    </row>
    <row r="3" spans="1:2" s="12" customFormat="1" ht="23.25" customHeight="1" x14ac:dyDescent="0.2">
      <c r="A3" s="33" t="s">
        <v>19</v>
      </c>
      <c r="B3" s="28">
        <v>4344</v>
      </c>
    </row>
    <row r="4" spans="1:2" s="12" customFormat="1" ht="23.25" customHeight="1" x14ac:dyDescent="0.2">
      <c r="A4" s="33" t="s">
        <v>50</v>
      </c>
      <c r="B4" s="27">
        <v>93</v>
      </c>
    </row>
    <row r="5" spans="1:2" s="12" customFormat="1" ht="16.5" customHeight="1" x14ac:dyDescent="0.2">
      <c r="A5" s="29"/>
      <c r="B5" s="30"/>
    </row>
    <row r="6" spans="1:2" s="12" customFormat="1" ht="34.5" customHeight="1" x14ac:dyDescent="0.2">
      <c r="A6" s="26" t="s">
        <v>62</v>
      </c>
      <c r="B6" s="27" t="str">
        <f>'[1]KOM-1'!C2</f>
        <v>01-31 MAYIS 2022</v>
      </c>
    </row>
    <row r="7" spans="1:2" s="11" customFormat="1" ht="23.25" customHeight="1" x14ac:dyDescent="0.2">
      <c r="A7" s="34" t="s">
        <v>30</v>
      </c>
      <c r="B7" s="31">
        <v>388</v>
      </c>
    </row>
    <row r="8" spans="1:2" s="12" customFormat="1" ht="23.25" customHeight="1" x14ac:dyDescent="0.2">
      <c r="A8" s="34" t="s">
        <v>31</v>
      </c>
      <c r="B8" s="28">
        <v>300</v>
      </c>
    </row>
    <row r="9" spans="1:2" s="12" customFormat="1" ht="23.25" customHeight="1" x14ac:dyDescent="0.2">
      <c r="A9" s="34" t="s">
        <v>32</v>
      </c>
      <c r="B9" s="28">
        <v>73</v>
      </c>
    </row>
    <row r="10" spans="1:2" ht="23.25" customHeight="1" x14ac:dyDescent="0.2">
      <c r="A10" s="35" t="s">
        <v>65</v>
      </c>
      <c r="B10" s="32">
        <v>107</v>
      </c>
    </row>
    <row r="11" spans="1:2" ht="23.25" customHeight="1" x14ac:dyDescent="0.2">
      <c r="A11" s="34" t="s">
        <v>33</v>
      </c>
      <c r="B11" s="28">
        <v>24349</v>
      </c>
    </row>
    <row r="12" spans="1:2" ht="23.25" customHeight="1" x14ac:dyDescent="0.2">
      <c r="A12" s="34" t="s">
        <v>34</v>
      </c>
      <c r="B12" s="28">
        <v>33019</v>
      </c>
    </row>
    <row r="13" spans="1:2" ht="23.25" customHeight="1" x14ac:dyDescent="0.2">
      <c r="A13" s="34" t="s">
        <v>35</v>
      </c>
      <c r="B13" s="28">
        <v>50352</v>
      </c>
    </row>
    <row r="14" spans="1:2" ht="23.25" customHeight="1" x14ac:dyDescent="0.2">
      <c r="A14" s="34" t="s">
        <v>36</v>
      </c>
      <c r="B14" s="28">
        <v>92092</v>
      </c>
    </row>
    <row r="15" spans="1:2" ht="23.25" customHeight="1" x14ac:dyDescent="0.2">
      <c r="A15" s="34" t="s">
        <v>37</v>
      </c>
      <c r="B15" s="28">
        <v>1943</v>
      </c>
    </row>
    <row r="16" spans="1:2" ht="23.25" customHeight="1" x14ac:dyDescent="0.2">
      <c r="A16" s="34" t="s">
        <v>38</v>
      </c>
      <c r="B16" s="28">
        <v>7415</v>
      </c>
    </row>
  </sheetData>
  <mergeCells count="1">
    <mergeCell ref="A1:B1"/>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DIŞI&amp;R&amp;11EK-1</oddHeader>
    <oddFooter>&amp;L&amp;11&amp;UTASNİF DIŞI&amp;C&amp;11 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8"/>
  <sheetViews>
    <sheetView view="pageBreakPreview" zoomScaleNormal="100" zoomScaleSheetLayoutView="100" workbookViewId="0">
      <selection activeCell="A2" sqref="A2:B2"/>
    </sheetView>
  </sheetViews>
  <sheetFormatPr defaultRowHeight="14.25" x14ac:dyDescent="0.2"/>
  <cols>
    <col min="1" max="1" width="20.42578125" style="14" customWidth="1"/>
    <col min="2" max="2" width="41.140625" style="14" customWidth="1"/>
    <col min="3" max="3" width="25.85546875" style="14" customWidth="1"/>
    <col min="4" max="16384" width="9.140625" style="14"/>
  </cols>
  <sheetData>
    <row r="1" spans="1:3" ht="51.75" customHeight="1" x14ac:dyDescent="0.2">
      <c r="A1" s="47" t="s">
        <v>70</v>
      </c>
      <c r="B1" s="47"/>
      <c r="C1" s="47"/>
    </row>
    <row r="2" spans="1:3" ht="42.75" customHeight="1" x14ac:dyDescent="0.2">
      <c r="A2" s="48" t="s">
        <v>3</v>
      </c>
      <c r="B2" s="48"/>
      <c r="C2" s="22" t="s">
        <v>75</v>
      </c>
    </row>
    <row r="3" spans="1:3" ht="30.75" customHeight="1" x14ac:dyDescent="0.2">
      <c r="A3" s="48" t="s">
        <v>45</v>
      </c>
      <c r="B3" s="24" t="s">
        <v>46</v>
      </c>
      <c r="C3" s="25">
        <v>1668</v>
      </c>
    </row>
    <row r="4" spans="1:3" ht="39.75" customHeight="1" x14ac:dyDescent="0.2">
      <c r="A4" s="48"/>
      <c r="B4" s="24" t="s">
        <v>72</v>
      </c>
      <c r="C4" s="25">
        <v>11024</v>
      </c>
    </row>
    <row r="5" spans="1:3" ht="30.75" customHeight="1" x14ac:dyDescent="0.2">
      <c r="A5" s="48"/>
      <c r="B5" s="24" t="s">
        <v>47</v>
      </c>
      <c r="C5" s="25">
        <v>313</v>
      </c>
    </row>
    <row r="6" spans="1:3" ht="30.75" customHeight="1" x14ac:dyDescent="0.2">
      <c r="A6" s="48" t="s">
        <v>48</v>
      </c>
      <c r="B6" s="24" t="s">
        <v>46</v>
      </c>
      <c r="C6" s="25">
        <v>8</v>
      </c>
    </row>
    <row r="7" spans="1:3" ht="30.75" customHeight="1" x14ac:dyDescent="0.2">
      <c r="A7" s="48"/>
      <c r="B7" s="24" t="s">
        <v>49</v>
      </c>
      <c r="C7" s="25">
        <v>12</v>
      </c>
    </row>
    <row r="8" spans="1:3" ht="30.75" customHeight="1" x14ac:dyDescent="0.2">
      <c r="A8" s="48"/>
      <c r="B8" s="24" t="s">
        <v>63</v>
      </c>
      <c r="C8" s="25">
        <v>23</v>
      </c>
    </row>
  </sheetData>
  <mergeCells count="4">
    <mergeCell ref="A1:C1"/>
    <mergeCell ref="A2:B2"/>
    <mergeCell ref="A3:A5"/>
    <mergeCell ref="A6:A8"/>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DIŞI&amp;R&amp;11EK-1</oddHeader>
    <oddFooter>&amp;L&amp;11&amp;UTASNİF DIŞI&amp;C&amp;11 3/3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4"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110.25" customHeight="1" x14ac:dyDescent="0.2">
      <c r="A1" s="53" t="s">
        <v>40</v>
      </c>
      <c r="B1" s="54"/>
      <c r="C1" s="54"/>
    </row>
    <row r="2" spans="1:3" s="2" customFormat="1" ht="42" customHeight="1" x14ac:dyDescent="0.2">
      <c r="A2" s="55" t="s">
        <v>2</v>
      </c>
      <c r="B2" s="55"/>
      <c r="C2" s="55"/>
    </row>
    <row r="3" spans="1:3" s="2" customFormat="1" ht="31.5" customHeight="1" x14ac:dyDescent="0.2">
      <c r="A3" s="56" t="s">
        <v>3</v>
      </c>
      <c r="B3" s="56"/>
      <c r="C3" s="4" t="s">
        <v>41</v>
      </c>
    </row>
    <row r="4" spans="1:3" s="2" customFormat="1" ht="31.5" customHeight="1" x14ac:dyDescent="0.2">
      <c r="A4" s="57" t="s">
        <v>4</v>
      </c>
      <c r="B4" s="3" t="s">
        <v>5</v>
      </c>
      <c r="C4" s="5">
        <v>729</v>
      </c>
    </row>
    <row r="5" spans="1:3" s="2" customFormat="1" ht="31.5" customHeight="1" x14ac:dyDescent="0.2">
      <c r="A5" s="57"/>
      <c r="B5" s="3" t="s">
        <v>6</v>
      </c>
      <c r="C5" s="5">
        <v>325</v>
      </c>
    </row>
    <row r="6" spans="1:3" s="2" customFormat="1" ht="30" customHeight="1" x14ac:dyDescent="0.2">
      <c r="A6" s="57"/>
      <c r="B6" s="3" t="s">
        <v>9</v>
      </c>
      <c r="C6" s="5">
        <v>220</v>
      </c>
    </row>
    <row r="7" spans="1:3" s="2" customFormat="1" ht="36.75" customHeight="1" x14ac:dyDescent="0.2">
      <c r="A7" s="57"/>
      <c r="B7" s="3" t="s">
        <v>8</v>
      </c>
      <c r="C7" s="5">
        <v>125</v>
      </c>
    </row>
    <row r="8" spans="1:3" s="2" customFormat="1" ht="46.5" customHeight="1" x14ac:dyDescent="0.2">
      <c r="A8" s="57"/>
      <c r="B8" s="3" t="s">
        <v>7</v>
      </c>
      <c r="C8" s="5">
        <v>117</v>
      </c>
    </row>
    <row r="9" spans="1:3" s="2" customFormat="1" ht="31.5" customHeight="1" x14ac:dyDescent="0.2">
      <c r="A9" s="57"/>
      <c r="B9" s="3" t="s">
        <v>10</v>
      </c>
      <c r="C9" s="5">
        <v>29</v>
      </c>
    </row>
    <row r="10" spans="1:3" s="2" customFormat="1" ht="31.5" customHeight="1" x14ac:dyDescent="0.2">
      <c r="A10" s="57"/>
      <c r="B10" s="3" t="s">
        <v>43</v>
      </c>
      <c r="C10" s="5">
        <v>6</v>
      </c>
    </row>
    <row r="11" spans="1:3" s="2" customFormat="1" ht="31.5" customHeight="1" x14ac:dyDescent="0.2">
      <c r="A11" s="57"/>
      <c r="B11" s="3" t="s">
        <v>42</v>
      </c>
      <c r="C11" s="5">
        <v>6</v>
      </c>
    </row>
    <row r="12" spans="1:3" s="2" customFormat="1" ht="31.5" customHeight="1" x14ac:dyDescent="0.2">
      <c r="A12" s="57"/>
      <c r="B12" s="6" t="s">
        <v>1</v>
      </c>
      <c r="C12" s="10">
        <f>SUM(C4:C11)</f>
        <v>1557</v>
      </c>
    </row>
    <row r="13" spans="1:3" s="1" customFormat="1" ht="31.5" customHeight="1" x14ac:dyDescent="0.2">
      <c r="A13" s="57" t="s">
        <v>11</v>
      </c>
      <c r="B13" s="3" t="s">
        <v>12</v>
      </c>
      <c r="C13" s="5">
        <v>374</v>
      </c>
    </row>
    <row r="14" spans="1:3" s="1" customFormat="1" ht="31.5" customHeight="1" x14ac:dyDescent="0.2">
      <c r="A14" s="57"/>
      <c r="B14" s="3" t="s">
        <v>13</v>
      </c>
      <c r="C14" s="5" t="s">
        <v>39</v>
      </c>
    </row>
    <row r="15" spans="1:3" s="1" customFormat="1" ht="31.5" customHeight="1" x14ac:dyDescent="0.2">
      <c r="A15" s="57"/>
      <c r="B15" s="6" t="s">
        <v>0</v>
      </c>
      <c r="C15" s="6">
        <f>SUM(C13:C14)</f>
        <v>374</v>
      </c>
    </row>
    <row r="16" spans="1:3" s="2" customFormat="1" ht="31.5" customHeight="1" x14ac:dyDescent="0.2">
      <c r="A16" s="49" t="s">
        <v>15</v>
      </c>
      <c r="B16" s="50"/>
      <c r="C16" s="5">
        <v>10</v>
      </c>
    </row>
    <row r="17" spans="1:3" s="2" customFormat="1" ht="31.5" customHeight="1" x14ac:dyDescent="0.2">
      <c r="A17" s="49" t="s">
        <v>14</v>
      </c>
      <c r="B17" s="50"/>
      <c r="C17" s="5">
        <v>21</v>
      </c>
    </row>
    <row r="18" spans="1:3" s="2" customFormat="1" ht="31.5" customHeight="1" x14ac:dyDescent="0.3">
      <c r="A18" s="51" t="s">
        <v>16</v>
      </c>
      <c r="B18" s="52"/>
      <c r="C18" s="10">
        <f>SUM(C12,C15,C16,C17)</f>
        <v>1962</v>
      </c>
    </row>
    <row r="19" spans="1:3" s="2" customFormat="1" x14ac:dyDescent="0.2"/>
    <row r="20" spans="1:3" s="2" customFormat="1" x14ac:dyDescent="0.2"/>
    <row r="21" spans="1:3" s="2" customFormat="1" x14ac:dyDescent="0.2"/>
    <row r="22" spans="1:3" s="2" customFormat="1" x14ac:dyDescent="0.2"/>
  </sheetData>
  <mergeCells count="8">
    <mergeCell ref="A17:B17"/>
    <mergeCell ref="A18:B18"/>
    <mergeCell ref="A1:C1"/>
    <mergeCell ref="A2:C2"/>
    <mergeCell ref="A3:B3"/>
    <mergeCell ref="A4:A12"/>
    <mergeCell ref="A13:A15"/>
    <mergeCell ref="A16:B16"/>
  </mergeCells>
  <pageMargins left="0.75" right="0.75" top="0.54" bottom="1" header="0.38" footer="0.5"/>
  <pageSetup paperSize="9" orientation="portrait" r:id="rId1"/>
  <headerFooter alignWithMargins="0">
    <oddHeader>&amp;L&amp;UTASNİF DIŞI</oddHeader>
    <oddFooter>&amp;L&amp;UTASNİF DIŞI&amp;CA-5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60.75" customHeight="1" x14ac:dyDescent="0.2">
      <c r="A1" s="45" t="s">
        <v>17</v>
      </c>
      <c r="B1" s="60"/>
      <c r="C1" s="60"/>
    </row>
    <row r="2" spans="1:3" s="2" customFormat="1" ht="29.25" customHeight="1" x14ac:dyDescent="0.2">
      <c r="A2" s="56" t="s">
        <v>18</v>
      </c>
      <c r="B2" s="56"/>
      <c r="C2" s="4" t="s">
        <v>41</v>
      </c>
    </row>
    <row r="3" spans="1:3" s="2" customFormat="1" ht="29.25" customHeight="1" x14ac:dyDescent="0.2">
      <c r="A3" s="61" t="s">
        <v>19</v>
      </c>
      <c r="B3" s="62"/>
      <c r="C3" s="9">
        <v>2394</v>
      </c>
    </row>
    <row r="4" spans="1:3" s="2" customFormat="1" ht="29.25" customHeight="1" x14ac:dyDescent="0.2">
      <c r="A4" s="61" t="s">
        <v>20</v>
      </c>
      <c r="B4" s="61"/>
      <c r="C4" s="9">
        <v>3232</v>
      </c>
    </row>
    <row r="5" spans="1:3" s="2" customFormat="1" ht="29.25" customHeight="1" x14ac:dyDescent="0.2">
      <c r="A5" s="61" t="s">
        <v>21</v>
      </c>
      <c r="B5" s="61"/>
      <c r="C5" s="5">
        <v>29</v>
      </c>
    </row>
    <row r="6" spans="1:3" s="2" customFormat="1" ht="30" customHeight="1" x14ac:dyDescent="0.2">
      <c r="A6" s="61" t="s">
        <v>22</v>
      </c>
      <c r="B6" s="61"/>
      <c r="C6" s="5" t="s">
        <v>39</v>
      </c>
    </row>
    <row r="7" spans="1:3" s="2" customFormat="1" ht="29.25" customHeight="1" x14ac:dyDescent="0.2">
      <c r="A7" s="61" t="s">
        <v>23</v>
      </c>
      <c r="B7" s="61"/>
      <c r="C7" s="5" t="s">
        <v>39</v>
      </c>
    </row>
    <row r="8" spans="1:3" s="2" customFormat="1" ht="29.25" customHeight="1" x14ac:dyDescent="0.2">
      <c r="A8" s="56" t="s">
        <v>24</v>
      </c>
      <c r="B8" s="59"/>
      <c r="C8" s="9">
        <f>SUM(C3:C7)</f>
        <v>5655</v>
      </c>
    </row>
    <row r="9" spans="1:3" s="2" customFormat="1" ht="29.25" customHeight="1" x14ac:dyDescent="0.2">
      <c r="A9" s="61" t="s">
        <v>25</v>
      </c>
      <c r="B9" s="61"/>
      <c r="C9" s="5">
        <v>92</v>
      </c>
    </row>
    <row r="10" spans="1:3" s="2" customFormat="1" ht="29.25" customHeight="1" x14ac:dyDescent="0.2">
      <c r="A10" s="61" t="s">
        <v>26</v>
      </c>
      <c r="B10" s="61"/>
      <c r="C10" s="5">
        <v>4</v>
      </c>
    </row>
    <row r="11" spans="1:3" s="2" customFormat="1" ht="29.25" customHeight="1" x14ac:dyDescent="0.2">
      <c r="A11" s="61" t="s">
        <v>27</v>
      </c>
      <c r="B11" s="61"/>
      <c r="C11" s="6" t="s">
        <v>39</v>
      </c>
    </row>
    <row r="12" spans="1:3" s="2" customFormat="1" ht="29.25" customHeight="1" x14ac:dyDescent="0.2">
      <c r="A12" s="56" t="s">
        <v>28</v>
      </c>
      <c r="B12" s="59"/>
      <c r="C12" s="5">
        <f>SUM(C9:C11)</f>
        <v>96</v>
      </c>
    </row>
    <row r="13" spans="1:3" s="2" customFormat="1" ht="29.25" customHeight="1" x14ac:dyDescent="0.25">
      <c r="A13" s="7"/>
      <c r="B13" s="8"/>
    </row>
    <row r="14" spans="1:3" s="1" customFormat="1" ht="29.25" customHeight="1" x14ac:dyDescent="0.2">
      <c r="A14" s="56" t="s">
        <v>29</v>
      </c>
      <c r="B14" s="56"/>
      <c r="C14" s="4" t="s">
        <v>41</v>
      </c>
    </row>
    <row r="15" spans="1:3" s="2" customFormat="1" ht="29.25" customHeight="1" x14ac:dyDescent="0.25">
      <c r="A15" s="58" t="s">
        <v>30</v>
      </c>
      <c r="B15" s="58"/>
      <c r="C15" s="9">
        <v>191</v>
      </c>
    </row>
    <row r="16" spans="1:3" s="2" customFormat="1" ht="29.25" customHeight="1" x14ac:dyDescent="0.25">
      <c r="A16" s="58" t="s">
        <v>31</v>
      </c>
      <c r="B16" s="58"/>
      <c r="C16" s="9">
        <v>143</v>
      </c>
    </row>
    <row r="17" spans="1:3" ht="29.25" customHeight="1" x14ac:dyDescent="0.25">
      <c r="A17" s="58" t="s">
        <v>32</v>
      </c>
      <c r="B17" s="58"/>
      <c r="C17" s="9">
        <v>1222</v>
      </c>
    </row>
    <row r="18" spans="1:3" ht="29.25" customHeight="1" x14ac:dyDescent="0.25">
      <c r="A18" s="58" t="s">
        <v>33</v>
      </c>
      <c r="B18" s="58"/>
      <c r="C18" s="9">
        <v>26040</v>
      </c>
    </row>
    <row r="19" spans="1:3" ht="29.25" customHeight="1" x14ac:dyDescent="0.25">
      <c r="A19" s="58" t="s">
        <v>34</v>
      </c>
      <c r="B19" s="58"/>
      <c r="C19" s="9">
        <v>544831</v>
      </c>
    </row>
    <row r="20" spans="1:3" ht="29.25" customHeight="1" x14ac:dyDescent="0.25">
      <c r="A20" s="58" t="s">
        <v>35</v>
      </c>
      <c r="B20" s="58"/>
      <c r="C20" s="9">
        <v>1242</v>
      </c>
    </row>
    <row r="21" spans="1:3" ht="29.25" customHeight="1" x14ac:dyDescent="0.25">
      <c r="A21" s="58" t="s">
        <v>36</v>
      </c>
      <c r="B21" s="58"/>
      <c r="C21" s="9">
        <v>4897053</v>
      </c>
    </row>
    <row r="22" spans="1:3" ht="29.25" customHeight="1" x14ac:dyDescent="0.25">
      <c r="A22" s="58" t="s">
        <v>37</v>
      </c>
      <c r="B22" s="58"/>
      <c r="C22" s="9">
        <v>27267</v>
      </c>
    </row>
    <row r="23" spans="1:3" ht="29.25" customHeight="1" x14ac:dyDescent="0.25">
      <c r="A23" s="58" t="s">
        <v>38</v>
      </c>
      <c r="B23" s="58"/>
      <c r="C23" s="9">
        <v>4272</v>
      </c>
    </row>
    <row r="24" spans="1:3" ht="21.75" customHeight="1" x14ac:dyDescent="0.2"/>
    <row r="25" spans="1:3" ht="21.75" customHeight="1" x14ac:dyDescent="0.2"/>
  </sheetData>
  <mergeCells count="22">
    <mergeCell ref="A12:B12"/>
    <mergeCell ref="A1:C1"/>
    <mergeCell ref="A2:B2"/>
    <mergeCell ref="A3:B3"/>
    <mergeCell ref="A4:B4"/>
    <mergeCell ref="A5:B5"/>
    <mergeCell ref="A6:B6"/>
    <mergeCell ref="A7:B7"/>
    <mergeCell ref="A8:B8"/>
    <mergeCell ref="A9:B9"/>
    <mergeCell ref="A10:B10"/>
    <mergeCell ref="A11:B11"/>
    <mergeCell ref="A20:B20"/>
    <mergeCell ref="A21:B21"/>
    <mergeCell ref="A22:B22"/>
    <mergeCell ref="A23:B23"/>
    <mergeCell ref="A14:B14"/>
    <mergeCell ref="A15:B15"/>
    <mergeCell ref="A16:B16"/>
    <mergeCell ref="A17:B17"/>
    <mergeCell ref="A18:B18"/>
    <mergeCell ref="A19:B19"/>
  </mergeCells>
  <pageMargins left="0.75" right="0.75" top="0.74" bottom="1" header="0.5" footer="0.5"/>
  <pageSetup paperSize="9" orientation="portrait" r:id="rId1"/>
  <headerFooter alignWithMargins="0">
    <oddHeader>&amp;L&amp;UTASNİF DIŞI</oddHeader>
    <oddFooter>&amp;L&amp;UTASNİF DIŞI&amp;CA-6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3</vt:i4>
      </vt:variant>
    </vt:vector>
  </HeadingPairs>
  <TitlesOfParts>
    <vt:vector size="8" baseType="lpstr">
      <vt:lpstr>KOM-1</vt:lpstr>
      <vt:lpstr>KOM-2</vt:lpstr>
      <vt:lpstr>GÖÇMEN</vt:lpstr>
      <vt:lpstr>KOM A1</vt:lpstr>
      <vt:lpstr>KOM A2</vt:lpstr>
      <vt:lpstr>GÖÇMEN!Yazdırma_Alanı</vt:lpstr>
      <vt:lpstr>'KOM-1'!Yazdırma_Alanı</vt:lpstr>
      <vt:lpstr>'KOM-2'!Yazdırma_Alanı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OSMAN UYSAL</cp:lastModifiedBy>
  <cp:lastPrinted>2017-02-07T06:38:32Z</cp:lastPrinted>
  <dcterms:created xsi:type="dcterms:W3CDTF">1999-05-26T11:21:22Z</dcterms:created>
  <dcterms:modified xsi:type="dcterms:W3CDTF">2022-06-03T11:05:20Z</dcterms:modified>
</cp:coreProperties>
</file>