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3768173\Desktop\"/>
    </mc:Choice>
  </mc:AlternateContent>
  <bookViews>
    <workbookView xWindow="11940" yWindow="0" windowWidth="11670" windowHeight="9885" activeTab="2"/>
  </bookViews>
  <sheets>
    <sheet name="KOM-1" sheetId="13" r:id="rId1"/>
    <sheet name="KOM-2" sheetId="10" r:id="rId2"/>
    <sheet name="GÖÇMEN" sheetId="15" r:id="rId3"/>
    <sheet name="KOM A1" sheetId="11" state="hidden" r:id="rId4"/>
    <sheet name="KOM A2" sheetId="12" state="hidden" r:id="rId5"/>
  </sheets>
  <externalReferences>
    <externalReference r:id="rId6"/>
  </externalReferences>
  <definedNames>
    <definedName name="_xlnm.Print_Area" localSheetId="2">GÖÇMEN!$A$1:$C$11</definedName>
    <definedName name="_xlnm.Print_Area" localSheetId="0">'KOM-1'!$A$1:$C$25</definedName>
    <definedName name="_xlnm.Print_Area" localSheetId="1">'KOM-2'!$A$1:$B$18</definedName>
  </definedNames>
  <calcPr calcId="162913"/>
</workbook>
</file>

<file path=xl/calcChain.xml><?xml version="1.0" encoding="utf-8"?>
<calcChain xmlns="http://schemas.openxmlformats.org/spreadsheetml/2006/main">
  <c r="B6" i="10" l="1"/>
  <c r="B2" i="10"/>
  <c r="C23" i="13"/>
  <c r="C20" i="13"/>
  <c r="C11" i="13"/>
  <c r="C12" i="12" l="1"/>
  <c r="C8" i="12"/>
  <c r="C15" i="11"/>
  <c r="C12" i="11"/>
  <c r="C18" i="11" s="1"/>
</calcChain>
</file>

<file path=xl/sharedStrings.xml><?xml version="1.0" encoding="utf-8"?>
<sst xmlns="http://schemas.openxmlformats.org/spreadsheetml/2006/main" count="101" uniqueCount="77">
  <si>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</si>
  <si>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</si>
  <si>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</si>
  <si>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</si>
  <si>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</si>
  <si>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</si>
  <si>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</si>
  <si>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</si>
  <si>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</si>
  <si>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</si>
  <si>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</si>
  <si>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</si>
  <si>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</si>
  <si>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</si>
  <si>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</si>
  <si>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</si>
  <si>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</si>
  <si>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</si>
  <si>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</si>
  <si>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</si>
  <si>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</si>
  <si>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</si>
  <si>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</si>
  <si>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</si>
  <si>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</si>
  <si>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</si>
  <si>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</si>
  <si>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</si>
  <si>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</si>
  <si>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</si>
  <si>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</si>
  <si>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</si>
  <si>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</si>
  <si>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</si>
  <si>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</si>
  <si>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</si>
  <si>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</si>
  <si>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</si>
  <si>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</si>
  <si>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</si>
  <si>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</si>
  <si>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</si>
  <si>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</si>
  <si>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</si>
  <si>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ASAYİŞ BAŞKANLIĞI</t>
  </si>
  <si>
    <t>Düzensiz Göç</t>
  </si>
  <si>
    <t>Olay</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</si>
  <si>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</si>
  <si>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</si>
  <si>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</si>
  <si>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</si>
  <si>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</si>
  <si>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</si>
  <si>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</si>
  <si>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</si>
  <si>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</si>
  <si>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</si>
  <si>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</si>
  <si>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</si>
  <si>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</si>
  <si>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</si>
  <si>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</si>
  <si>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</si>
  <si>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</si>
  <si>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</si>
  <si>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 xml:space="preserve">  Skunk (Kg)</t>
  </si>
  <si>
    <t>Tehlikeli Madde Kaçakçılığı</t>
  </si>
  <si>
    <t>Vergi Usul Knn. Kapsamındaki Suçlar</t>
  </si>
  <si>
    <t>Resmi Belgede Sahtecilik</t>
  </si>
  <si>
    <t>Nitelikli Dolandırıcılık</t>
  </si>
  <si>
    <t xml:space="preserve">JANDARMA SORUMLULUK BÖLGESİNDE MÜDAHALE EDİLEN 
DÜZENSİZ GÖÇ VE İNSAN TİCARETİ OLAYLARI  </t>
  </si>
  <si>
    <t>4733 sayılı Tütün ve Alkol Piyasaları Düzenleme Kurumu Teşkilat ve Görevleri Hakkında Kanuna Muhalefet</t>
  </si>
  <si>
    <t>Düzensiz Göçmen</t>
  </si>
  <si>
    <t>MALİ</t>
  </si>
  <si>
    <t>01-31 EKİM 2022</t>
  </si>
  <si>
    <r>
      <rPr>
        <b/>
        <sz val="12"/>
        <rFont val="Arial"/>
        <family val="2"/>
        <charset val="162"/>
      </rPr>
      <t xml:space="preserve">KAÇAKÇILIK VE ORGANİZE SUÇ OLAYLARI
</t>
    </r>
    <r>
      <rPr>
        <sz val="12"/>
        <rFont val="Arial"/>
        <family val="2"/>
        <charset val="162"/>
      </rPr>
      <t xml:space="preserve">01-31 Ekim 2022 tarihleri arasında Jandarma Genel Komutanlığı sorumluluk bölgesinde </t>
    </r>
    <r>
      <rPr>
        <b/>
        <sz val="12"/>
        <rFont val="Arial"/>
        <family val="2"/>
        <charset val="162"/>
      </rPr>
      <t>(1.183)</t>
    </r>
    <r>
      <rPr>
        <sz val="12"/>
        <rFont val="Arial"/>
        <family val="2"/>
        <charset val="162"/>
      </rPr>
      <t xml:space="preserve"> kaçakçılık,</t>
    </r>
    <r>
      <rPr>
        <b/>
        <sz val="12"/>
        <rFont val="Arial"/>
        <family val="2"/>
        <charset val="162"/>
      </rPr>
      <t xml:space="preserve"> (304)</t>
    </r>
    <r>
      <rPr>
        <sz val="12"/>
        <rFont val="Arial"/>
        <family val="2"/>
        <charset val="162"/>
      </rPr>
      <t xml:space="preserve"> mali, </t>
    </r>
    <r>
      <rPr>
        <b/>
        <sz val="12"/>
        <rFont val="Arial"/>
        <family val="2"/>
        <charset val="162"/>
      </rPr>
      <t>(2.607)</t>
    </r>
    <r>
      <rPr>
        <sz val="12"/>
        <rFont val="Arial"/>
        <family val="2"/>
        <charset val="162"/>
      </rPr>
      <t xml:space="preserve"> uyuşturucu ve </t>
    </r>
    <r>
      <rPr>
        <b/>
        <sz val="12"/>
        <rFont val="Arial"/>
        <family val="2"/>
        <charset val="162"/>
      </rPr>
      <t>(15)</t>
    </r>
    <r>
      <rPr>
        <sz val="12"/>
        <rFont val="Arial"/>
        <family val="2"/>
        <charset val="162"/>
      </rPr>
      <t xml:space="preserve"> organize suç olayı olmak üzere toplam </t>
    </r>
    <r>
      <rPr>
        <b/>
        <sz val="12"/>
        <rFont val="Arial"/>
        <family val="2"/>
        <charset val="162"/>
      </rPr>
      <t>(4.109)</t>
    </r>
    <r>
      <rPr>
        <sz val="12"/>
        <rFont val="Arial"/>
        <family val="2"/>
        <charset val="162"/>
      </rPr>
      <t xml:space="preserve"> olay meydana gelmiştir. Dönem içerisinde meydana gelen olaylarda </t>
    </r>
    <r>
      <rPr>
        <b/>
        <sz val="12"/>
        <rFont val="Arial"/>
        <family val="2"/>
        <charset val="162"/>
      </rPr>
      <t>(5.450)</t>
    </r>
    <r>
      <rPr>
        <sz val="12"/>
        <rFont val="Arial"/>
        <family val="2"/>
        <charset val="162"/>
      </rPr>
      <t xml:space="preserve"> şüpheli yakalanmıştır.</t>
    </r>
  </si>
  <si>
    <t>TARİH 
(01-31 EKİM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</si>
</sst>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
      <b/>
      <sz val="11"/>
      <color theme="1"/>
      <name val="Arial"/>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63">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0" fontId="1" fillId="0" borderId="1" xfId="0" applyFont="1" applyFill="1" applyBorder="1" applyAlignment="1">
      <alignment horizontal="center" vertical="center" wrapText="1"/>
    </xf>
    <xf numFmtId="0" fontId="1" fillId="2" borderId="10" xfId="0" applyFont="1" applyFill="1" applyBorder="1" applyAlignment="1">
      <alignment vertical="center" wrapText="1"/>
    </xf>
    <xf numFmtId="0" fontId="2" fillId="0" borderId="10" xfId="0" applyFont="1" applyBorder="1" applyAlignment="1">
      <alignment horizontal="justify" vertical="center" wrapText="1"/>
    </xf>
    <xf numFmtId="0" fontId="1" fillId="3" borderId="10"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4" fillId="0" borderId="0" xfId="0" applyFont="1" applyAlignment="1">
      <alignment horizontal="center" vertical="center"/>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3" fontId="12" fillId="0" borderId="1" xfId="0" applyNumberFormat="1" applyFont="1" applyBorder="1" applyAlignment="1">
      <alignment horizontal="center" vertical="center" wrapText="1"/>
    </xf>
    <xf numFmtId="0" fontId="1" fillId="0" borderId="6" xfId="0" applyFont="1" applyBorder="1" applyAlignment="1">
      <alignment horizontal="left"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1" fillId="0" borderId="1" xfId="0" applyFont="1" applyFill="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4" fillId="0" borderId="0" xfId="0" applyFont="1" applyAlignment="1">
      <alignment horizontal="justify"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2" borderId="8" xfId="0" applyFont="1" applyFill="1" applyBorder="1" applyAlignment="1">
      <alignment horizontal="center" vertical="center" textRotation="90" wrapText="1"/>
    </xf>
    <xf numFmtId="0" fontId="1" fillId="2" borderId="9"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2" fillId="0" borderId="0" xfId="0" applyFont="1" applyAlignment="1">
      <alignment horizontal="justify" vertical="center" wrapText="1"/>
    </xf>
    <xf numFmtId="0" fontId="6" fillId="0" borderId="0" xfId="0" applyFont="1" applyAlignment="1">
      <alignment horizontal="justify"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iatl&#305;%20Evraklar\internet%20(istatistikler)\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EKİM 2022</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3"/>
  <sheetViews>
    <sheetView view="pageBreakPreview" topLeftCell="A16" zoomScaleNormal="100" zoomScaleSheetLayoutView="100" workbookViewId="0">
      <selection activeCell="A2" sqref="A2:C2"/>
    </sheetView>
  </sheetViews>
  <sheetFormatPr defaultRowHeight="14.25" x14ac:dyDescent="0.2"/>
  <cols>
    <col min="1" max="1" width="7.85546875" style="13" customWidth="1"/>
    <col min="2" max="2" width="53.85546875" style="13" customWidth="1"/>
    <col min="3" max="3" width="25.42578125" style="13" customWidth="1"/>
    <col min="4" max="16384" width="9.140625" style="13"/>
  </cols>
  <sheetData>
    <row r="1" spans="1:3" s="12" customFormat="1" ht="33.75" customHeight="1" x14ac:dyDescent="0.2">
      <c r="A1" s="34" t="s">
        <v>44</v>
      </c>
      <c r="B1" s="34"/>
      <c r="C1" s="34"/>
    </row>
    <row r="2" spans="1:3" s="12" customFormat="1" ht="107.25" customHeight="1" x14ac:dyDescent="0.2">
      <c r="A2" s="38" t="s">
        <v>75</v>
      </c>
      <c r="B2" s="38"/>
      <c r="C2" s="38"/>
    </row>
    <row r="3" spans="1:3" s="12" customFormat="1" ht="24.75" customHeight="1" x14ac:dyDescent="0.2">
      <c r="A3" s="39" t="s">
        <v>3</v>
      </c>
      <c r="B3" s="40"/>
      <c r="C3" s="33" t="s">
        <v>74</v>
      </c>
    </row>
    <row r="4" spans="1:3" s="12" customFormat="1" ht="24" customHeight="1" x14ac:dyDescent="0.2">
      <c r="A4" s="41" t="s">
        <v>4</v>
      </c>
      <c r="B4" s="3" t="s">
        <v>52</v>
      </c>
      <c r="C4" s="15">
        <v>723</v>
      </c>
    </row>
    <row r="5" spans="1:3" s="12" customFormat="1" ht="48" customHeight="1" x14ac:dyDescent="0.2">
      <c r="A5" s="42"/>
      <c r="B5" s="3" t="s">
        <v>71</v>
      </c>
      <c r="C5" s="15">
        <v>8</v>
      </c>
    </row>
    <row r="6" spans="1:3" s="12" customFormat="1" ht="21" customHeight="1" x14ac:dyDescent="0.2">
      <c r="A6" s="42"/>
      <c r="B6" s="3" t="s">
        <v>53</v>
      </c>
      <c r="C6" s="15">
        <v>89</v>
      </c>
    </row>
    <row r="7" spans="1:3" s="12" customFormat="1" ht="35.25" customHeight="1" x14ac:dyDescent="0.2">
      <c r="A7" s="42"/>
      <c r="B7" s="3" t="s">
        <v>54</v>
      </c>
      <c r="C7" s="15">
        <v>13</v>
      </c>
    </row>
    <row r="8" spans="1:3" s="12" customFormat="1" ht="21" customHeight="1" x14ac:dyDescent="0.2">
      <c r="A8" s="42"/>
      <c r="B8" s="3" t="s">
        <v>9</v>
      </c>
      <c r="C8" s="15">
        <v>305</v>
      </c>
    </row>
    <row r="9" spans="1:3" s="12" customFormat="1" ht="33" customHeight="1" x14ac:dyDescent="0.2">
      <c r="A9" s="42"/>
      <c r="B9" s="3" t="s">
        <v>55</v>
      </c>
      <c r="C9" s="33">
        <v>45</v>
      </c>
    </row>
    <row r="10" spans="1:3" s="12" customFormat="1" ht="21" customHeight="1" x14ac:dyDescent="0.2">
      <c r="A10" s="42"/>
      <c r="B10" s="17" t="s">
        <v>66</v>
      </c>
      <c r="C10" s="33">
        <v>0</v>
      </c>
    </row>
    <row r="11" spans="1:3" s="12" customFormat="1" ht="21" customHeight="1" x14ac:dyDescent="0.2">
      <c r="A11" s="43"/>
      <c r="B11" s="16" t="s">
        <v>1</v>
      </c>
      <c r="C11" s="23">
        <f>SUM(C4:C10)</f>
        <v>1183</v>
      </c>
    </row>
    <row r="12" spans="1:3" s="11" customFormat="1" ht="21" customHeight="1" x14ac:dyDescent="0.2">
      <c r="A12" s="44" t="s">
        <v>73</v>
      </c>
      <c r="B12" s="3" t="s">
        <v>51</v>
      </c>
      <c r="C12" s="15">
        <v>3</v>
      </c>
    </row>
    <row r="13" spans="1:3" s="12" customFormat="1" ht="21" customHeight="1" x14ac:dyDescent="0.2">
      <c r="A13" s="44"/>
      <c r="B13" s="3" t="s">
        <v>56</v>
      </c>
      <c r="C13" s="15">
        <v>7</v>
      </c>
    </row>
    <row r="14" spans="1:3" s="12" customFormat="1" ht="21" customHeight="1" x14ac:dyDescent="0.2">
      <c r="A14" s="44"/>
      <c r="B14" s="3" t="s">
        <v>57</v>
      </c>
      <c r="C14" s="15">
        <v>17</v>
      </c>
    </row>
    <row r="15" spans="1:3" s="12" customFormat="1" ht="21" customHeight="1" x14ac:dyDescent="0.2">
      <c r="A15" s="44"/>
      <c r="B15" s="3" t="s">
        <v>68</v>
      </c>
      <c r="C15" s="15">
        <v>210</v>
      </c>
    </row>
    <row r="16" spans="1:3" ht="21" customHeight="1" x14ac:dyDescent="0.2">
      <c r="A16" s="44"/>
      <c r="B16" s="3" t="s">
        <v>58</v>
      </c>
      <c r="C16" s="15">
        <v>25</v>
      </c>
    </row>
    <row r="17" spans="1:3" ht="21" customHeight="1" x14ac:dyDescent="0.2">
      <c r="A17" s="44"/>
      <c r="B17" s="17" t="s">
        <v>69</v>
      </c>
      <c r="C17" s="15">
        <v>17</v>
      </c>
    </row>
    <row r="18" spans="1:3" ht="21" customHeight="1" x14ac:dyDescent="0.2">
      <c r="A18" s="44"/>
      <c r="B18" s="17" t="s">
        <v>67</v>
      </c>
      <c r="C18" s="15">
        <v>23</v>
      </c>
    </row>
    <row r="19" spans="1:3" ht="21" customHeight="1" x14ac:dyDescent="0.2">
      <c r="A19" s="44"/>
      <c r="B19" s="17" t="s">
        <v>64</v>
      </c>
      <c r="C19" s="15">
        <v>2</v>
      </c>
    </row>
    <row r="20" spans="1:3" ht="21" customHeight="1" x14ac:dyDescent="0.2">
      <c r="A20" s="44"/>
      <c r="B20" s="18" t="s">
        <v>1</v>
      </c>
      <c r="C20" s="19">
        <f>SUM(C12:C19)</f>
        <v>304</v>
      </c>
    </row>
    <row r="21" spans="1:3" ht="21" customHeight="1" x14ac:dyDescent="0.2">
      <c r="A21" s="35" t="s">
        <v>59</v>
      </c>
      <c r="B21" s="35"/>
      <c r="C21" s="20">
        <v>2607</v>
      </c>
    </row>
    <row r="22" spans="1:3" ht="21" customHeight="1" x14ac:dyDescent="0.2">
      <c r="A22" s="35" t="s">
        <v>60</v>
      </c>
      <c r="B22" s="35"/>
      <c r="C22" s="15">
        <v>15</v>
      </c>
    </row>
    <row r="23" spans="1:3" ht="27" customHeight="1" x14ac:dyDescent="0.2">
      <c r="A23" s="36" t="s">
        <v>16</v>
      </c>
      <c r="B23" s="37"/>
      <c r="C23" s="21">
        <f>SUM(C21,C11,C20,C22)</f>
        <v>4109</v>
      </c>
    </row>
  </sheetData>
  <mergeCells count="8">
    <mergeCell ref="A1:C1"/>
    <mergeCell ref="A22:B22"/>
    <mergeCell ref="A23:B23"/>
    <mergeCell ref="A2:C2"/>
    <mergeCell ref="A3:B3"/>
    <mergeCell ref="A4:A11"/>
    <mergeCell ref="A12:A20"/>
    <mergeCell ref="A21:B21"/>
  </mergeCells>
  <pageMargins left="0.74803149606299213" right="0.74803149606299213" top="0.6692913385826772" bottom="0.98425196850393704" header="0.39370078740157483" footer="0.51181102362204722"/>
  <pageSetup paperSize="9" orientation="portrait" r:id="rId1"/>
  <headerFooter alignWithMargins="0">
    <oddHeader>&amp;R&amp;11EK-1</oddHeader>
    <oddFooter>&amp;C&amp;11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6"/>
  <sheetViews>
    <sheetView view="pageBreakPreview" zoomScale="90" zoomScaleNormal="100" zoomScaleSheetLayoutView="90" workbookViewId="0">
      <selection sqref="A1:B1"/>
    </sheetView>
  </sheetViews>
  <sheetFormatPr defaultRowHeight="14.25" x14ac:dyDescent="0.2"/>
  <cols>
    <col min="1" max="1" width="50.85546875" style="14" customWidth="1"/>
    <col min="2" max="2" width="28.28515625" style="14" customWidth="1"/>
    <col min="3" max="16384" width="9.140625" style="14"/>
  </cols>
  <sheetData>
    <row r="1" spans="1:2" s="12" customFormat="1" ht="58.5" customHeight="1" x14ac:dyDescent="0.2">
      <c r="A1" s="45" t="s">
        <v>17</v>
      </c>
      <c r="B1" s="46"/>
    </row>
    <row r="2" spans="1:2" s="12" customFormat="1" ht="34.5" customHeight="1" x14ac:dyDescent="0.2">
      <c r="A2" s="32" t="s">
        <v>61</v>
      </c>
      <c r="B2" s="33" t="str">
        <f>'[1]KOM-1'!C2</f>
        <v>01-31 EKİM 2022</v>
      </c>
    </row>
    <row r="3" spans="1:2" s="12" customFormat="1" ht="23.25" customHeight="1" x14ac:dyDescent="0.2">
      <c r="A3" s="28" t="s">
        <v>19</v>
      </c>
      <c r="B3" s="25">
        <v>5450</v>
      </c>
    </row>
    <row r="4" spans="1:2" s="12" customFormat="1" ht="23.25" customHeight="1" x14ac:dyDescent="0.2">
      <c r="A4" s="28" t="s">
        <v>50</v>
      </c>
      <c r="B4" s="33">
        <v>110</v>
      </c>
    </row>
    <row r="5" spans="1:2" s="12" customFormat="1" ht="16.5" customHeight="1" x14ac:dyDescent="0.2">
      <c r="A5" s="26"/>
      <c r="B5" s="27"/>
    </row>
    <row r="6" spans="1:2" s="12" customFormat="1" ht="34.5" customHeight="1" x14ac:dyDescent="0.2">
      <c r="A6" s="32" t="s">
        <v>62</v>
      </c>
      <c r="B6" s="33" t="str">
        <f>'[1]KOM-1'!C2</f>
        <v>01-31 EKİM 2022</v>
      </c>
    </row>
    <row r="7" spans="1:2" s="11" customFormat="1" ht="23.25" customHeight="1" x14ac:dyDescent="0.2">
      <c r="A7" s="29" t="s">
        <v>30</v>
      </c>
      <c r="B7" s="25">
        <v>13</v>
      </c>
    </row>
    <row r="8" spans="1:2" s="12" customFormat="1" ht="23.25" customHeight="1" x14ac:dyDescent="0.2">
      <c r="A8" s="29" t="s">
        <v>31</v>
      </c>
      <c r="B8" s="25">
        <v>7859</v>
      </c>
    </row>
    <row r="9" spans="1:2" s="12" customFormat="1" ht="23.25" customHeight="1" x14ac:dyDescent="0.2">
      <c r="A9" s="29" t="s">
        <v>32</v>
      </c>
      <c r="B9" s="25">
        <v>5757</v>
      </c>
    </row>
    <row r="10" spans="1:2" ht="23.25" customHeight="1" x14ac:dyDescent="0.2">
      <c r="A10" s="30" t="s">
        <v>65</v>
      </c>
      <c r="B10" s="25">
        <v>202</v>
      </c>
    </row>
    <row r="11" spans="1:2" ht="23.25" customHeight="1" x14ac:dyDescent="0.2">
      <c r="A11" s="29" t="s">
        <v>33</v>
      </c>
      <c r="B11" s="25">
        <v>73637</v>
      </c>
    </row>
    <row r="12" spans="1:2" ht="23.25" customHeight="1" x14ac:dyDescent="0.2">
      <c r="A12" s="29" t="s">
        <v>34</v>
      </c>
      <c r="B12" s="25">
        <v>52341</v>
      </c>
    </row>
    <row r="13" spans="1:2" ht="23.25" customHeight="1" x14ac:dyDescent="0.2">
      <c r="A13" s="29" t="s">
        <v>35</v>
      </c>
      <c r="B13" s="25">
        <v>102952</v>
      </c>
    </row>
    <row r="14" spans="1:2" ht="23.25" customHeight="1" x14ac:dyDescent="0.2">
      <c r="A14" s="29" t="s">
        <v>36</v>
      </c>
      <c r="B14" s="25">
        <v>131241</v>
      </c>
    </row>
    <row r="15" spans="1:2" ht="23.25" customHeight="1" x14ac:dyDescent="0.2">
      <c r="A15" s="29" t="s">
        <v>37</v>
      </c>
      <c r="B15" s="25">
        <v>973</v>
      </c>
    </row>
    <row r="16" spans="1:2" ht="23.25" customHeight="1" x14ac:dyDescent="0.2">
      <c r="A16" s="29" t="s">
        <v>38</v>
      </c>
      <c r="B16" s="25">
        <v>10027</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&amp;R&amp;11EK-1</oddHeader>
    <oddFooter>&amp;C&amp;11 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tabSelected="1" view="pageBreakPreview" zoomScaleNormal="100" zoomScaleSheetLayoutView="100" workbookViewId="0">
      <selection activeCell="C6" sqref="C6"/>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47" t="s">
        <v>70</v>
      </c>
      <c r="B1" s="47"/>
      <c r="C1" s="47"/>
    </row>
    <row r="2" spans="1:3" ht="42.75" customHeight="1" x14ac:dyDescent="0.2">
      <c r="A2" s="48" t="s">
        <v>3</v>
      </c>
      <c r="B2" s="48"/>
      <c r="C2" s="22" t="s">
        <v>76</v>
      </c>
    </row>
    <row r="3" spans="1:3" ht="30.75" customHeight="1" x14ac:dyDescent="0.2">
      <c r="A3" s="48" t="s">
        <v>45</v>
      </c>
      <c r="B3" s="24" t="s">
        <v>46</v>
      </c>
      <c r="C3" s="31">
        <v>1517</v>
      </c>
    </row>
    <row r="4" spans="1:3" ht="39.75" customHeight="1" x14ac:dyDescent="0.2">
      <c r="A4" s="48"/>
      <c r="B4" s="24" t="s">
        <v>72</v>
      </c>
      <c r="C4" s="31">
        <v>13388</v>
      </c>
    </row>
    <row r="5" spans="1:3" ht="30.75" customHeight="1" x14ac:dyDescent="0.2">
      <c r="A5" s="48"/>
      <c r="B5" s="24" t="s">
        <v>47</v>
      </c>
      <c r="C5" s="31">
        <v>410</v>
      </c>
    </row>
    <row r="6" spans="1:3" ht="30.75" customHeight="1" x14ac:dyDescent="0.2">
      <c r="A6" s="48" t="s">
        <v>48</v>
      </c>
      <c r="B6" s="24" t="s">
        <v>46</v>
      </c>
      <c r="C6" s="31">
        <v>4</v>
      </c>
    </row>
    <row r="7" spans="1:3" ht="30.75" customHeight="1" x14ac:dyDescent="0.2">
      <c r="A7" s="48"/>
      <c r="B7" s="24" t="s">
        <v>49</v>
      </c>
      <c r="C7" s="31">
        <v>7</v>
      </c>
    </row>
    <row r="8" spans="1:3" ht="30.75" customHeight="1" x14ac:dyDescent="0.2">
      <c r="A8" s="48"/>
      <c r="B8" s="24" t="s">
        <v>63</v>
      </c>
      <c r="C8" s="31">
        <v>10</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&amp;R&amp;11EK-1</oddHeader>
    <oddFooter>&amp;C&amp;11 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3" t="s">
        <v>40</v>
      </c>
      <c r="B1" s="54"/>
      <c r="C1" s="54"/>
    </row>
    <row r="2" spans="1:3" s="2" customFormat="1" ht="42" customHeight="1" x14ac:dyDescent="0.2">
      <c r="A2" s="55" t="s">
        <v>2</v>
      </c>
      <c r="B2" s="55"/>
      <c r="C2" s="55"/>
    </row>
    <row r="3" spans="1:3" s="2" customFormat="1" ht="31.5" customHeight="1" x14ac:dyDescent="0.2">
      <c r="A3" s="56" t="s">
        <v>3</v>
      </c>
      <c r="B3" s="56"/>
      <c r="C3" s="4" t="s">
        <v>41</v>
      </c>
    </row>
    <row r="4" spans="1:3" s="2" customFormat="1" ht="31.5" customHeight="1" x14ac:dyDescent="0.2">
      <c r="A4" s="57" t="s">
        <v>4</v>
      </c>
      <c r="B4" s="3" t="s">
        <v>5</v>
      </c>
      <c r="C4" s="5">
        <v>729</v>
      </c>
    </row>
    <row r="5" spans="1:3" s="2" customFormat="1" ht="31.5" customHeight="1" x14ac:dyDescent="0.2">
      <c r="A5" s="57"/>
      <c r="B5" s="3" t="s">
        <v>6</v>
      </c>
      <c r="C5" s="5">
        <v>325</v>
      </c>
    </row>
    <row r="6" spans="1:3" s="2" customFormat="1" ht="30" customHeight="1" x14ac:dyDescent="0.2">
      <c r="A6" s="57"/>
      <c r="B6" s="3" t="s">
        <v>9</v>
      </c>
      <c r="C6" s="5">
        <v>220</v>
      </c>
    </row>
    <row r="7" spans="1:3" s="2" customFormat="1" ht="36.75" customHeight="1" x14ac:dyDescent="0.2">
      <c r="A7" s="57"/>
      <c r="B7" s="3" t="s">
        <v>8</v>
      </c>
      <c r="C7" s="5">
        <v>125</v>
      </c>
    </row>
    <row r="8" spans="1:3" s="2" customFormat="1" ht="46.5" customHeight="1" x14ac:dyDescent="0.2">
      <c r="A8" s="57"/>
      <c r="B8" s="3" t="s">
        <v>7</v>
      </c>
      <c r="C8" s="5">
        <v>117</v>
      </c>
    </row>
    <row r="9" spans="1:3" s="2" customFormat="1" ht="31.5" customHeight="1" x14ac:dyDescent="0.2">
      <c r="A9" s="57"/>
      <c r="B9" s="3" t="s">
        <v>10</v>
      </c>
      <c r="C9" s="5">
        <v>29</v>
      </c>
    </row>
    <row r="10" spans="1:3" s="2" customFormat="1" ht="31.5" customHeight="1" x14ac:dyDescent="0.2">
      <c r="A10" s="57"/>
      <c r="B10" s="3" t="s">
        <v>43</v>
      </c>
      <c r="C10" s="5">
        <v>6</v>
      </c>
    </row>
    <row r="11" spans="1:3" s="2" customFormat="1" ht="31.5" customHeight="1" x14ac:dyDescent="0.2">
      <c r="A11" s="57"/>
      <c r="B11" s="3" t="s">
        <v>42</v>
      </c>
      <c r="C11" s="5">
        <v>6</v>
      </c>
    </row>
    <row r="12" spans="1:3" s="2" customFormat="1" ht="31.5" customHeight="1" x14ac:dyDescent="0.2">
      <c r="A12" s="57"/>
      <c r="B12" s="6" t="s">
        <v>1</v>
      </c>
      <c r="C12" s="10">
        <f>SUM(C4:C11)</f>
        <v>1557</v>
      </c>
    </row>
    <row r="13" spans="1:3" s="1" customFormat="1" ht="31.5" customHeight="1" x14ac:dyDescent="0.2">
      <c r="A13" s="57" t="s">
        <v>11</v>
      </c>
      <c r="B13" s="3" t="s">
        <v>12</v>
      </c>
      <c r="C13" s="5">
        <v>374</v>
      </c>
    </row>
    <row r="14" spans="1:3" s="1" customFormat="1" ht="31.5" customHeight="1" x14ac:dyDescent="0.2">
      <c r="A14" s="57"/>
      <c r="B14" s="3" t="s">
        <v>13</v>
      </c>
      <c r="C14" s="5" t="s">
        <v>39</v>
      </c>
    </row>
    <row r="15" spans="1:3" s="1" customFormat="1" ht="31.5" customHeight="1" x14ac:dyDescent="0.2">
      <c r="A15" s="57"/>
      <c r="B15" s="6" t="s">
        <v>0</v>
      </c>
      <c r="C15" s="6">
        <f>SUM(C13:C14)</f>
        <v>374</v>
      </c>
    </row>
    <row r="16" spans="1:3" s="2" customFormat="1" ht="31.5" customHeight="1" x14ac:dyDescent="0.2">
      <c r="A16" s="49" t="s">
        <v>15</v>
      </c>
      <c r="B16" s="50"/>
      <c r="C16" s="5">
        <v>10</v>
      </c>
    </row>
    <row r="17" spans="1:3" s="2" customFormat="1" ht="31.5" customHeight="1" x14ac:dyDescent="0.2">
      <c r="A17" s="49" t="s">
        <v>14</v>
      </c>
      <c r="B17" s="50"/>
      <c r="C17" s="5">
        <v>21</v>
      </c>
    </row>
    <row r="18" spans="1:3" s="2" customFormat="1" ht="31.5" customHeight="1" x14ac:dyDescent="0.3">
      <c r="A18" s="51" t="s">
        <v>16</v>
      </c>
      <c r="B18" s="52"/>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45" t="s">
        <v>17</v>
      </c>
      <c r="B1" s="60"/>
      <c r="C1" s="60"/>
    </row>
    <row r="2" spans="1:3" s="2" customFormat="1" ht="29.25" customHeight="1" x14ac:dyDescent="0.2">
      <c r="A2" s="56" t="s">
        <v>18</v>
      </c>
      <c r="B2" s="56"/>
      <c r="C2" s="4" t="s">
        <v>41</v>
      </c>
    </row>
    <row r="3" spans="1:3" s="2" customFormat="1" ht="29.25" customHeight="1" x14ac:dyDescent="0.2">
      <c r="A3" s="61" t="s">
        <v>19</v>
      </c>
      <c r="B3" s="62"/>
      <c r="C3" s="9">
        <v>2394</v>
      </c>
    </row>
    <row r="4" spans="1:3" s="2" customFormat="1" ht="29.25" customHeight="1" x14ac:dyDescent="0.2">
      <c r="A4" s="61" t="s">
        <v>20</v>
      </c>
      <c r="B4" s="61"/>
      <c r="C4" s="9">
        <v>3232</v>
      </c>
    </row>
    <row r="5" spans="1:3" s="2" customFormat="1" ht="29.25" customHeight="1" x14ac:dyDescent="0.2">
      <c r="A5" s="61" t="s">
        <v>21</v>
      </c>
      <c r="B5" s="61"/>
      <c r="C5" s="5">
        <v>29</v>
      </c>
    </row>
    <row r="6" spans="1:3" s="2" customFormat="1" ht="30" customHeight="1" x14ac:dyDescent="0.2">
      <c r="A6" s="61" t="s">
        <v>22</v>
      </c>
      <c r="B6" s="61"/>
      <c r="C6" s="5" t="s">
        <v>39</v>
      </c>
    </row>
    <row r="7" spans="1:3" s="2" customFormat="1" ht="29.25" customHeight="1" x14ac:dyDescent="0.2">
      <c r="A7" s="61" t="s">
        <v>23</v>
      </c>
      <c r="B7" s="61"/>
      <c r="C7" s="5" t="s">
        <v>39</v>
      </c>
    </row>
    <row r="8" spans="1:3" s="2" customFormat="1" ht="29.25" customHeight="1" x14ac:dyDescent="0.2">
      <c r="A8" s="56" t="s">
        <v>24</v>
      </c>
      <c r="B8" s="59"/>
      <c r="C8" s="9">
        <f>SUM(C3:C7)</f>
        <v>5655</v>
      </c>
    </row>
    <row r="9" spans="1:3" s="2" customFormat="1" ht="29.25" customHeight="1" x14ac:dyDescent="0.2">
      <c r="A9" s="61" t="s">
        <v>25</v>
      </c>
      <c r="B9" s="61"/>
      <c r="C9" s="5">
        <v>92</v>
      </c>
    </row>
    <row r="10" spans="1:3" s="2" customFormat="1" ht="29.25" customHeight="1" x14ac:dyDescent="0.2">
      <c r="A10" s="61" t="s">
        <v>26</v>
      </c>
      <c r="B10" s="61"/>
      <c r="C10" s="5">
        <v>4</v>
      </c>
    </row>
    <row r="11" spans="1:3" s="2" customFormat="1" ht="29.25" customHeight="1" x14ac:dyDescent="0.2">
      <c r="A11" s="61" t="s">
        <v>27</v>
      </c>
      <c r="B11" s="61"/>
      <c r="C11" s="6" t="s">
        <v>39</v>
      </c>
    </row>
    <row r="12" spans="1:3" s="2" customFormat="1" ht="29.25" customHeight="1" x14ac:dyDescent="0.2">
      <c r="A12" s="56" t="s">
        <v>28</v>
      </c>
      <c r="B12" s="59"/>
      <c r="C12" s="5">
        <f>SUM(C9:C11)</f>
        <v>96</v>
      </c>
    </row>
    <row r="13" spans="1:3" s="2" customFormat="1" ht="29.25" customHeight="1" x14ac:dyDescent="0.25">
      <c r="A13" s="7"/>
      <c r="B13" s="8"/>
    </row>
    <row r="14" spans="1:3" s="1" customFormat="1" ht="29.25" customHeight="1" x14ac:dyDescent="0.2">
      <c r="A14" s="56" t="s">
        <v>29</v>
      </c>
      <c r="B14" s="56"/>
      <c r="C14" s="4" t="s">
        <v>41</v>
      </c>
    </row>
    <row r="15" spans="1:3" s="2" customFormat="1" ht="29.25" customHeight="1" x14ac:dyDescent="0.25">
      <c r="A15" s="58" t="s">
        <v>30</v>
      </c>
      <c r="B15" s="58"/>
      <c r="C15" s="9">
        <v>191</v>
      </c>
    </row>
    <row r="16" spans="1:3" s="2" customFormat="1" ht="29.25" customHeight="1" x14ac:dyDescent="0.25">
      <c r="A16" s="58" t="s">
        <v>31</v>
      </c>
      <c r="B16" s="58"/>
      <c r="C16" s="9">
        <v>143</v>
      </c>
    </row>
    <row r="17" spans="1:3" ht="29.25" customHeight="1" x14ac:dyDescent="0.25">
      <c r="A17" s="58" t="s">
        <v>32</v>
      </c>
      <c r="B17" s="58"/>
      <c r="C17" s="9">
        <v>1222</v>
      </c>
    </row>
    <row r="18" spans="1:3" ht="29.25" customHeight="1" x14ac:dyDescent="0.25">
      <c r="A18" s="58" t="s">
        <v>33</v>
      </c>
      <c r="B18" s="58"/>
      <c r="C18" s="9">
        <v>26040</v>
      </c>
    </row>
    <row r="19" spans="1:3" ht="29.25" customHeight="1" x14ac:dyDescent="0.25">
      <c r="A19" s="58" t="s">
        <v>34</v>
      </c>
      <c r="B19" s="58"/>
      <c r="C19" s="9">
        <v>544831</v>
      </c>
    </row>
    <row r="20" spans="1:3" ht="29.25" customHeight="1" x14ac:dyDescent="0.25">
      <c r="A20" s="58" t="s">
        <v>35</v>
      </c>
      <c r="B20" s="58"/>
      <c r="C20" s="9">
        <v>1242</v>
      </c>
    </row>
    <row r="21" spans="1:3" ht="29.25" customHeight="1" x14ac:dyDescent="0.25">
      <c r="A21" s="58" t="s">
        <v>36</v>
      </c>
      <c r="B21" s="58"/>
      <c r="C21" s="9">
        <v>4897053</v>
      </c>
    </row>
    <row r="22" spans="1:3" ht="29.25" customHeight="1" x14ac:dyDescent="0.25">
      <c r="A22" s="58" t="s">
        <v>37</v>
      </c>
      <c r="B22" s="58"/>
      <c r="C22" s="9">
        <v>27267</v>
      </c>
    </row>
    <row r="23" spans="1:3" ht="29.25" customHeight="1" x14ac:dyDescent="0.25">
      <c r="A23" s="58" t="s">
        <v>38</v>
      </c>
      <c r="B23" s="58"/>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KOM-1</vt:lpstr>
      <vt:lpstr>KOM-2</vt:lpstr>
      <vt:lpstr>GÖÇMEN</vt:lpstr>
      <vt:lpstr>KOM A1</vt:lpstr>
      <vt:lpstr>KOM A2</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RESUL TANER RONA</cp:lastModifiedBy>
  <cp:lastPrinted>2017-02-07T06:38:32Z</cp:lastPrinted>
  <dcterms:created xsi:type="dcterms:W3CDTF">1999-05-26T11:21:22Z</dcterms:created>
  <dcterms:modified xsi:type="dcterms:W3CDTF">2022-11-23T06:49:53Z</dcterms:modified>
</cp:coreProperties>
</file>