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firstSheet="9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4'!$D$4:$F$4</definedName>
    <definedName name="_xlnm._FilterDatabase" localSheetId="7" hidden="1">Sayfa6!$J$4:$L$4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KAPAK!$A$1:$K$63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9'!$A$1:$C$33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B8" i="6" l="1"/>
  <c r="D8" i="46" l="1"/>
  <c r="K44" i="36" l="1"/>
  <c r="C19" i="14"/>
  <c r="C14" i="46" l="1"/>
  <c r="B14" i="46"/>
  <c r="B5" i="46"/>
  <c r="C5" i="46"/>
  <c r="E28" i="25" l="1"/>
  <c r="D28" i="25"/>
  <c r="C28" i="25"/>
  <c r="B28" i="25"/>
  <c r="D6" i="46" l="1"/>
  <c r="D7" i="46"/>
  <c r="D9" i="46"/>
  <c r="D10" i="46"/>
  <c r="D5" i="46" l="1"/>
  <c r="D15" i="46"/>
  <c r="D16" i="46"/>
  <c r="D17" i="46"/>
  <c r="D18" i="46"/>
  <c r="D19" i="46"/>
  <c r="D14" i="46" l="1"/>
  <c r="B30" i="18"/>
  <c r="C17" i="47"/>
  <c r="D17" i="47"/>
  <c r="E17" i="47"/>
  <c r="H44" i="45"/>
  <c r="J44" i="45"/>
  <c r="K44" i="45"/>
  <c r="I44" i="36"/>
  <c r="J44" i="36"/>
  <c r="B17" i="47"/>
  <c r="C24" i="12"/>
  <c r="C9" i="18"/>
  <c r="B9" i="18"/>
  <c r="C28" i="14"/>
  <c r="H44" i="36"/>
  <c r="B24" i="12"/>
  <c r="B28" i="14"/>
  <c r="C30" i="18"/>
  <c r="I44" i="45" l="1"/>
</calcChain>
</file>

<file path=xl/sharedStrings.xml><?xml version="1.0" encoding="utf-8"?>
<sst xmlns="http://schemas.openxmlformats.org/spreadsheetml/2006/main" count="374" uniqueCount="232">
  <si>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</si>
  <si>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</si>
  <si>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</si>
  <si>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</si>
  <si>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</si>
  <si>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</si>
  <si>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</si>
  <si>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</si>
  <si>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</si>
  <si>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</si>
  <si>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</si>
  <si>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</si>
  <si>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</si>
  <si>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</si>
  <si>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</si>
  <si>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</si>
  <si>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</si>
  <si>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</si>
  <si>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</si>
  <si>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</si>
  <si>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</si>
  <si>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</si>
  <si>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</si>
  <si>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</si>
  <si>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</si>
  <si>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</si>
  <si>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</si>
  <si>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</si>
  <si>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</si>
  <si>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</si>
  <si>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</si>
  <si>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</si>
  <si>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</si>
  <si>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</si>
  <si>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</si>
  <si>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</si>
  <si>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</si>
  <si>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</si>
  <si>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</si>
  <si>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</si>
  <si>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</si>
  <si>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</si>
  <si>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</si>
  <si>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</si>
  <si>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</si>
  <si>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</si>
  <si>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</si>
  <si>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</si>
  <si>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</si>
  <si>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</si>
  <si>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</si>
  <si>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</si>
  <si>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</si>
  <si>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</si>
  <si>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</si>
  <si>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</si>
  <si>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</si>
  <si>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</si>
  <si>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</si>
  <si>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</si>
  <si>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</si>
  <si>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</si>
  <si>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</si>
  <si>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</si>
  <si>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</si>
  <si>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</si>
  <si>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</si>
  <si>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</si>
  <si>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</si>
  <si>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</si>
  <si>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</si>
  <si>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</si>
  <si>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</si>
  <si>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</si>
  <si>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</si>
  <si>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</si>
  <si>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</si>
  <si>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</si>
  <si>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</si>
  <si>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</si>
  <si>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</si>
  <si>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</si>
  <si>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</si>
  <si>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</si>
  <si>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</si>
  <si>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</si>
  <si>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</si>
  <si>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</si>
  <si>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</si>
  <si>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</si>
  <si>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</si>
  <si>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</si>
  <si>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</si>
  <si>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</si>
  <si>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</si>
  <si>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</si>
  <si>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</si>
  <si>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</si>
  <si>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</si>
  <si>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</si>
  <si>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</si>
  <si>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</si>
  <si>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</si>
  <si>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</si>
  <si>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</si>
  <si>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</si>
  <si>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</si>
  <si>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</si>
  <si>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</si>
  <si>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</si>
  <si>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</si>
  <si>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</si>
  <si>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</si>
  <si>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</si>
  <si>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</si>
  <si>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</si>
  <si>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</si>
  <si>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</si>
  <si>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</si>
  <si>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</si>
  <si>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</si>
  <si>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</si>
  <si>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</si>
  <si>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</si>
  <si>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</si>
  <si>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</si>
  <si>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</si>
  <si>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</si>
  <si>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</si>
  <si>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</si>
  <si>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</si>
  <si>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</si>
  <si>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</si>
  <si>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</si>
  <si>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</si>
  <si>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</si>
  <si>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</si>
  <si>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</si>
  <si>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</si>
  <si>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</si>
  <si>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</si>
  <si>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</si>
  <si>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</si>
  <si>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</si>
  <si>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</si>
  <si>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</si>
  <si>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</si>
  <si>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</si>
  <si>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</si>
  <si>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</si>
  <si>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</si>
  <si>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</si>
  <si>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</si>
  <si>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</si>
  <si>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</si>
  <si>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</si>
  <si>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</si>
  <si>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</si>
  <si>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</si>
  <si>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</si>
  <si>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</si>
  <si>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</si>
  <si>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</si>
  <si>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</si>
  <si>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</si>
  <si>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</si>
  <si>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</si>
  <si>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</si>
  <si>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</si>
  <si>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</si>
  <si>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</si>
  <si>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</si>
  <si>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</si>
  <si>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</si>
  <si>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</si>
  <si>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</si>
  <si>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</si>
  <si>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</si>
  <si>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</si>
  <si>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</si>
  <si>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</si>
  <si>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</si>
  <si>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</si>
  <si>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</si>
  <si>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</si>
  <si>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</si>
  <si>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</si>
  <si>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</si>
  <si>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</si>
  <si>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</si>
  <si>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</si>
  <si>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</si>
  <si>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</si>
  <si>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</si>
  <si>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</si>
  <si>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</si>
  <si>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</si>
  <si>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</si>
  <si>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</si>
  <si>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</si>
  <si>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</si>
  <si>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</si>
  <si>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</si>
  <si>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</si>
  <si>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</si>
  <si>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</si>
  <si>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</si>
  <si>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</si>
  <si>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</si>
  <si>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</si>
  <si>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</si>
  <si>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</si>
  <si>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</si>
  <si>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</si>
  <si>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</si>
  <si>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</si>
  <si>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</si>
  <si>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</si>
  <si>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</si>
  <si>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</si>
  <si>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</si>
  <si>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</si>
  <si>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t>1-Aylık istatistik bültenleri, ait olduğu dönemi takip eden ayın sonuna kadar yayınlanmaktadır. (Örneğin; Şubat  bülteni Şubat ayı sonuna kadar)</t>
  </si>
  <si>
    <r>
      <t xml:space="preserve">2021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</si>
  <si>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2021 YILI TRAFİK KAZALARI VE SONUÇLARININ 
AYLARA GÖRE DAĞILIMI</t>
  </si>
  <si>
    <t>2021 YILLIK</t>
  </si>
  <si>
    <t xml:space="preserve">2021 YILLIK   </t>
  </si>
  <si>
    <t xml:space="preserve">2021 YILLIK </t>
  </si>
  <si>
    <t>Aday Sürücü(75 Ceza Puanını Aşan)</t>
  </si>
  <si>
    <t>Veriler Jandarma Trafik Bilgi Sisteminden güncellenerek alınmaktadır</t>
  </si>
  <si>
    <t>E-SKUTER</t>
  </si>
  <si>
    <t>2021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</si>
</sst>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5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6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4" fillId="0" borderId="0" xfId="36" applyFont="1" applyAlignment="1">
      <alignment horizontal="center" vertical="center"/>
    </xf>
    <xf numFmtId="0" fontId="35" fillId="0" borderId="0" xfId="36" applyFont="1" applyAlignment="1">
      <alignment horizontal="center" vertical="center"/>
    </xf>
    <xf numFmtId="0" fontId="35" fillId="0" borderId="0" xfId="36" applyFont="1" applyAlignment="1">
      <alignment vertical="center"/>
    </xf>
    <xf numFmtId="0" fontId="34" fillId="0" borderId="0" xfId="36" applyFont="1" applyAlignment="1">
      <alignment vertical="center"/>
    </xf>
    <xf numFmtId="0" fontId="35" fillId="0" borderId="0" xfId="36" applyFont="1" applyBorder="1" applyAlignment="1">
      <alignment vertical="center"/>
    </xf>
    <xf numFmtId="0" fontId="35" fillId="0" borderId="0" xfId="36" applyFont="1" applyBorder="1" applyAlignment="1">
      <alignment horizontal="center" vertical="center"/>
    </xf>
    <xf numFmtId="3" fontId="34" fillId="0" borderId="0" xfId="36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6" fillId="24" borderId="0" xfId="0" applyFont="1" applyFill="1" applyBorder="1" applyAlignment="1">
      <alignment horizontal="left" vertical="center"/>
    </xf>
    <xf numFmtId="0" fontId="37" fillId="24" borderId="0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justify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37" applyFont="1" applyAlignment="1">
      <alignment vertical="center"/>
    </xf>
    <xf numFmtId="3" fontId="40" fillId="0" borderId="0" xfId="37" applyNumberFormat="1" applyFont="1" applyBorder="1" applyAlignment="1">
      <alignment horizontal="center" vertical="center"/>
    </xf>
    <xf numFmtId="3" fontId="35" fillId="0" borderId="0" xfId="37" applyNumberFormat="1" applyFont="1" applyAlignment="1">
      <alignment horizontal="left" vertical="center"/>
    </xf>
    <xf numFmtId="0" fontId="35" fillId="0" borderId="0" xfId="37" applyFont="1" applyAlignment="1">
      <alignment horizontal="left" vertical="center"/>
    </xf>
    <xf numFmtId="0" fontId="35" fillId="0" borderId="0" xfId="37" applyFont="1" applyBorder="1" applyAlignment="1">
      <alignment horizontal="left" vertical="center"/>
    </xf>
    <xf numFmtId="0" fontId="40" fillId="0" borderId="0" xfId="37" applyFont="1" applyAlignment="1">
      <alignment vertical="center"/>
    </xf>
    <xf numFmtId="1" fontId="35" fillId="0" borderId="0" xfId="37" applyNumberFormat="1" applyFont="1" applyAlignment="1">
      <alignment horizontal="right" vertical="center"/>
    </xf>
    <xf numFmtId="0" fontId="35" fillId="0" borderId="0" xfId="37" applyFont="1" applyAlignment="1">
      <alignment horizontal="right" vertical="center"/>
    </xf>
    <xf numFmtId="3" fontId="35" fillId="0" borderId="0" xfId="37" applyNumberFormat="1" applyFont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3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44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2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justify" vertical="center"/>
    </xf>
    <xf numFmtId="0" fontId="49" fillId="0" borderId="18" xfId="36" applyFont="1" applyBorder="1" applyAlignment="1">
      <alignment horizontal="center" vertical="center"/>
    </xf>
    <xf numFmtId="3" fontId="34" fillId="0" borderId="18" xfId="36" applyNumberFormat="1" applyFont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 wrapText="1"/>
    </xf>
    <xf numFmtId="0" fontId="44" fillId="26" borderId="18" xfId="36" applyFont="1" applyFill="1" applyBorder="1" applyAlignment="1">
      <alignment horizontal="center" vertical="center"/>
    </xf>
    <xf numFmtId="3" fontId="44" fillId="26" borderId="18" xfId="36" applyNumberFormat="1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52" fillId="0" borderId="18" xfId="36" applyFont="1" applyBorder="1" applyAlignment="1">
      <alignment horizontal="left" vertical="center"/>
    </xf>
    <xf numFmtId="3" fontId="40" fillId="0" borderId="18" xfId="36" applyNumberFormat="1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40" fillId="26" borderId="18" xfId="36" applyFont="1" applyFill="1" applyBorder="1" applyAlignment="1">
      <alignment horizontal="center" vertical="center" wrapText="1"/>
    </xf>
    <xf numFmtId="0" fontId="40" fillId="26" borderId="18" xfId="36" applyFont="1" applyFill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53" fillId="0" borderId="18" xfId="34" applyFont="1" applyBorder="1" applyAlignment="1">
      <alignment vertical="center"/>
    </xf>
    <xf numFmtId="3" fontId="54" fillId="0" borderId="18" xfId="34" applyNumberFormat="1" applyFont="1" applyBorder="1" applyAlignment="1">
      <alignment horizontal="center" vertical="center"/>
    </xf>
    <xf numFmtId="3" fontId="55" fillId="0" borderId="18" xfId="34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horizontal="center" vertical="center"/>
    </xf>
    <xf numFmtId="0" fontId="57" fillId="26" borderId="18" xfId="0" applyFont="1" applyFill="1" applyBorder="1" applyAlignment="1">
      <alignment horizontal="centerContinuous" vertical="center"/>
    </xf>
    <xf numFmtId="0" fontId="56" fillId="26" borderId="18" xfId="0" applyFont="1" applyFill="1" applyBorder="1" applyAlignment="1">
      <alignment horizontal="centerContinuous" vertical="center"/>
    </xf>
    <xf numFmtId="0" fontId="58" fillId="26" borderId="18" xfId="0" applyFont="1" applyFill="1" applyBorder="1" applyAlignment="1">
      <alignment vertical="center"/>
    </xf>
    <xf numFmtId="0" fontId="59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60" fillId="0" borderId="18" xfId="0" applyFont="1" applyBorder="1" applyAlignment="1">
      <alignment vertical="center"/>
    </xf>
    <xf numFmtId="0" fontId="58" fillId="26" borderId="18" xfId="34" applyFont="1" applyFill="1" applyBorder="1" applyAlignment="1">
      <alignment vertical="center"/>
    </xf>
    <xf numFmtId="0" fontId="46" fillId="0" borderId="18" xfId="0" applyFont="1" applyBorder="1" applyAlignment="1">
      <alignment vertical="center" wrapText="1"/>
    </xf>
    <xf numFmtId="0" fontId="46" fillId="0" borderId="0" xfId="0" applyFont="1" applyAlignment="1">
      <alignment vertical="center"/>
    </xf>
    <xf numFmtId="0" fontId="46" fillId="0" borderId="18" xfId="0" applyFont="1" applyBorder="1" applyAlignment="1">
      <alignment vertical="center"/>
    </xf>
    <xf numFmtId="0" fontId="46" fillId="0" borderId="18" xfId="0" applyFont="1" applyFill="1" applyBorder="1" applyAlignment="1">
      <alignment horizontal="left" vertical="center" wrapText="1"/>
    </xf>
    <xf numFmtId="0" fontId="46" fillId="0" borderId="18" xfId="0" applyFont="1" applyFill="1" applyBorder="1" applyAlignment="1">
      <alignment horizontal="left" vertical="center"/>
    </xf>
    <xf numFmtId="0" fontId="39" fillId="0" borderId="19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/>
    </xf>
    <xf numFmtId="3" fontId="54" fillId="0" borderId="18" xfId="0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vertical="center"/>
    </xf>
    <xf numFmtId="0" fontId="56" fillId="26" borderId="18" xfId="0" applyFont="1" applyFill="1" applyBorder="1" applyAlignment="1">
      <alignment horizontal="left" vertical="center"/>
    </xf>
    <xf numFmtId="3" fontId="56" fillId="26" borderId="18" xfId="0" applyNumberFormat="1" applyFont="1" applyFill="1" applyBorder="1" applyAlignment="1">
      <alignment horizontal="center" vertical="center"/>
    </xf>
    <xf numFmtId="0" fontId="62" fillId="0" borderId="18" xfId="37" applyFont="1" applyBorder="1" applyAlignment="1">
      <alignment horizontal="left" vertical="center"/>
    </xf>
    <xf numFmtId="3" fontId="62" fillId="0" borderId="18" xfId="37" applyNumberFormat="1" applyFont="1" applyBorder="1" applyAlignment="1">
      <alignment horizontal="left" vertical="center"/>
    </xf>
    <xf numFmtId="0" fontId="63" fillId="0" borderId="20" xfId="37" applyFont="1" applyFill="1" applyBorder="1" applyAlignment="1">
      <alignment horizontal="center" vertical="center" wrapText="1"/>
    </xf>
    <xf numFmtId="3" fontId="40" fillId="0" borderId="20" xfId="37" applyNumberFormat="1" applyFont="1" applyBorder="1" applyAlignment="1">
      <alignment horizontal="center" vertical="center"/>
    </xf>
    <xf numFmtId="3" fontId="63" fillId="26" borderId="18" xfId="37" applyNumberFormat="1" applyFont="1" applyFill="1" applyBorder="1" applyAlignment="1">
      <alignment horizontal="left" vertical="center"/>
    </xf>
    <xf numFmtId="0" fontId="63" fillId="26" borderId="18" xfId="37" applyFont="1" applyFill="1" applyBorder="1" applyAlignment="1">
      <alignment horizontal="center" vertical="center" wrapText="1"/>
    </xf>
    <xf numFmtId="0" fontId="63" fillId="26" borderId="18" xfId="37" applyFont="1" applyFill="1" applyBorder="1" applyAlignment="1">
      <alignment horizontal="center" vertical="center"/>
    </xf>
    <xf numFmtId="0" fontId="55" fillId="0" borderId="18" xfId="0" applyFont="1" applyBorder="1" applyAlignment="1">
      <alignment horizontal="left" vertical="center"/>
    </xf>
    <xf numFmtId="0" fontId="55" fillId="0" borderId="18" xfId="0" applyFont="1" applyFill="1" applyBorder="1" applyAlignment="1">
      <alignment horizontal="left" vertical="center"/>
    </xf>
    <xf numFmtId="3" fontId="36" fillId="0" borderId="18" xfId="0" applyNumberFormat="1" applyFont="1" applyBorder="1" applyAlignment="1">
      <alignment horizontal="center" vertical="center"/>
    </xf>
    <xf numFmtId="0" fontId="36" fillId="26" borderId="18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left" vertical="center"/>
    </xf>
    <xf numFmtId="3" fontId="36" fillId="27" borderId="18" xfId="0" applyNumberFormat="1" applyFont="1" applyFill="1" applyBorder="1" applyAlignment="1">
      <alignment horizontal="center" vertical="center"/>
    </xf>
    <xf numFmtId="3" fontId="64" fillId="0" borderId="18" xfId="0" applyNumberFormat="1" applyFont="1" applyFill="1" applyBorder="1" applyAlignment="1">
      <alignment horizontal="center" vertical="center"/>
    </xf>
    <xf numFmtId="3" fontId="64" fillId="0" borderId="18" xfId="0" applyNumberFormat="1" applyFont="1" applyBorder="1" applyAlignment="1">
      <alignment horizontal="center" vertical="center"/>
    </xf>
    <xf numFmtId="3" fontId="64" fillId="26" borderId="18" xfId="0" applyNumberFormat="1" applyFont="1" applyFill="1" applyBorder="1" applyAlignment="1">
      <alignment horizontal="center" vertical="center"/>
    </xf>
    <xf numFmtId="0" fontId="44" fillId="26" borderId="18" xfId="34" applyFont="1" applyFill="1" applyBorder="1" applyAlignment="1">
      <alignment vertical="center"/>
    </xf>
    <xf numFmtId="3" fontId="54" fillId="0" borderId="18" xfId="0" applyNumberFormat="1" applyFont="1" applyFill="1" applyBorder="1" applyAlignment="1">
      <alignment horizontal="center" vertical="center"/>
    </xf>
    <xf numFmtId="3" fontId="35" fillId="0" borderId="18" xfId="37" applyNumberFormat="1" applyFont="1" applyBorder="1" applyAlignment="1">
      <alignment horizontal="center" vertical="center"/>
    </xf>
    <xf numFmtId="3" fontId="46" fillId="0" borderId="0" xfId="0" applyNumberFormat="1" applyFont="1" applyAlignment="1">
      <alignment vertical="center"/>
    </xf>
    <xf numFmtId="0" fontId="36" fillId="0" borderId="18" xfId="0" applyFont="1" applyBorder="1" applyAlignment="1">
      <alignment vertical="center" wrapText="1"/>
    </xf>
    <xf numFmtId="3" fontId="34" fillId="0" borderId="0" xfId="0" applyNumberFormat="1" applyFont="1" applyFill="1" applyAlignment="1">
      <alignment vertical="center"/>
    </xf>
    <xf numFmtId="3" fontId="34" fillId="27" borderId="18" xfId="36" applyNumberFormat="1" applyFont="1" applyFill="1" applyBorder="1" applyAlignment="1">
      <alignment horizontal="center" vertical="center"/>
    </xf>
    <xf numFmtId="0" fontId="49" fillId="27" borderId="18" xfId="36" applyFont="1" applyFill="1" applyBorder="1" applyAlignment="1">
      <alignment horizontal="center" vertical="center"/>
    </xf>
    <xf numFmtId="3" fontId="74" fillId="0" borderId="18" xfId="0" applyNumberFormat="1" applyFont="1" applyBorder="1" applyAlignment="1">
      <alignment horizontal="center" vertical="center"/>
    </xf>
    <xf numFmtId="3" fontId="56" fillId="26" borderId="18" xfId="34" applyNumberFormat="1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3" fontId="63" fillId="26" borderId="18" xfId="37" applyNumberFormat="1" applyFont="1" applyFill="1" applyBorder="1" applyAlignment="1">
      <alignment horizontal="center" vertical="center"/>
    </xf>
    <xf numFmtId="3" fontId="40" fillId="27" borderId="18" xfId="36" applyNumberFormat="1" applyFont="1" applyFill="1" applyBorder="1" applyAlignment="1">
      <alignment horizontal="center" vertical="center"/>
    </xf>
    <xf numFmtId="2" fontId="34" fillId="0" borderId="0" xfId="0" applyNumberFormat="1" applyFont="1" applyAlignment="1">
      <alignment vertical="center"/>
    </xf>
    <xf numFmtId="3" fontId="37" fillId="27" borderId="18" xfId="34" applyNumberFormat="1" applyFont="1" applyFill="1" applyBorder="1" applyAlignment="1">
      <alignment horizontal="center" vertical="center"/>
    </xf>
    <xf numFmtId="3" fontId="37" fillId="0" borderId="18" xfId="34" applyNumberFormat="1" applyFont="1" applyBorder="1" applyAlignment="1">
      <alignment horizontal="center" vertical="center"/>
    </xf>
    <xf numFmtId="3" fontId="61" fillId="26" borderId="18" xfId="34" applyNumberFormat="1" applyFont="1" applyFill="1" applyBorder="1" applyAlignment="1">
      <alignment horizontal="center"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/>
    </xf>
    <xf numFmtId="3" fontId="64" fillId="27" borderId="18" xfId="0" applyNumberFormat="1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6" fillId="26" borderId="21" xfId="0" applyFont="1" applyFill="1" applyBorder="1" applyAlignment="1">
      <alignment horizontal="center" vertical="center" wrapText="1"/>
    </xf>
    <xf numFmtId="0" fontId="66" fillId="26" borderId="22" xfId="0" applyFont="1" applyFill="1" applyBorder="1" applyAlignment="1">
      <alignment horizontal="center" vertical="center" wrapText="1"/>
    </xf>
    <xf numFmtId="0" fontId="66" fillId="26" borderId="23" xfId="0" applyFont="1" applyFill="1" applyBorder="1" applyAlignment="1">
      <alignment horizontal="center" vertical="center" wrapText="1"/>
    </xf>
    <xf numFmtId="0" fontId="67" fillId="0" borderId="0" xfId="36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 wrapText="1"/>
    </xf>
    <xf numFmtId="0" fontId="66" fillId="26" borderId="18" xfId="0" applyFont="1" applyFill="1" applyBorder="1" applyAlignment="1">
      <alignment horizontal="center" vertical="center"/>
    </xf>
    <xf numFmtId="0" fontId="68" fillId="26" borderId="18" xfId="36" applyFont="1" applyFill="1" applyBorder="1" applyAlignment="1">
      <alignment horizontal="center" vertical="center"/>
    </xf>
    <xf numFmtId="0" fontId="69" fillId="26" borderId="18" xfId="36" applyFont="1" applyFill="1" applyBorder="1" applyAlignment="1">
      <alignment horizontal="center" vertical="center"/>
    </xf>
    <xf numFmtId="0" fontId="46" fillId="0" borderId="0" xfId="36" applyFont="1" applyAlignment="1">
      <alignment horizontal="justify" vertical="center" wrapText="1"/>
    </xf>
    <xf numFmtId="0" fontId="35" fillId="0" borderId="24" xfId="36" applyFont="1" applyFill="1" applyBorder="1" applyAlignment="1">
      <alignment horizontal="center" vertical="center"/>
    </xf>
    <xf numFmtId="0" fontId="35" fillId="0" borderId="25" xfId="36" applyFont="1" applyFill="1" applyBorder="1" applyAlignment="1">
      <alignment horizontal="center" vertical="center"/>
    </xf>
    <xf numFmtId="0" fontId="35" fillId="0" borderId="24" xfId="36" applyFont="1" applyBorder="1" applyAlignment="1">
      <alignment horizontal="center" vertical="center"/>
    </xf>
    <xf numFmtId="0" fontId="35" fillId="0" borderId="25" xfId="36" applyFont="1" applyBorder="1" applyAlignment="1">
      <alignment horizontal="center" vertical="center"/>
    </xf>
    <xf numFmtId="0" fontId="70" fillId="26" borderId="18" xfId="0" applyFont="1" applyFill="1" applyBorder="1" applyAlignment="1">
      <alignment horizontal="center" vertical="center" wrapText="1"/>
    </xf>
    <xf numFmtId="0" fontId="70" fillId="26" borderId="18" xfId="0" applyFont="1" applyFill="1" applyBorder="1" applyAlignment="1">
      <alignment horizontal="center" vertical="center"/>
    </xf>
    <xf numFmtId="0" fontId="70" fillId="26" borderId="21" xfId="0" applyFont="1" applyFill="1" applyBorder="1" applyAlignment="1">
      <alignment horizontal="center" vertical="center" wrapText="1"/>
    </xf>
    <xf numFmtId="0" fontId="70" fillId="26" borderId="22" xfId="0" applyFont="1" applyFill="1" applyBorder="1" applyAlignment="1">
      <alignment horizontal="center" vertical="center"/>
    </xf>
    <xf numFmtId="0" fontId="70" fillId="26" borderId="23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justify" vertical="center" wrapText="1"/>
    </xf>
    <xf numFmtId="0" fontId="39" fillId="26" borderId="18" xfId="0" applyFont="1" applyFill="1" applyBorder="1" applyAlignment="1">
      <alignment horizontal="center" vertical="center" wrapText="1"/>
    </xf>
    <xf numFmtId="0" fontId="39" fillId="26" borderId="18" xfId="0" applyFont="1" applyFill="1" applyBorder="1" applyAlignment="1">
      <alignment horizontal="center" vertical="center"/>
    </xf>
    <xf numFmtId="0" fontId="46" fillId="0" borderId="0" xfId="36" applyFont="1" applyBorder="1" applyAlignment="1">
      <alignment horizontal="left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26" borderId="21" xfId="0" applyFont="1" applyFill="1" applyBorder="1" applyAlignment="1">
      <alignment horizontal="center" vertical="center" wrapText="1"/>
    </xf>
    <xf numFmtId="0" fontId="39" fillId="26" borderId="22" xfId="0" applyFont="1" applyFill="1" applyBorder="1" applyAlignment="1">
      <alignment horizontal="center" vertical="center" wrapText="1"/>
    </xf>
    <xf numFmtId="0" fontId="39" fillId="26" borderId="23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2" fillId="0" borderId="0" xfId="37" applyFont="1" applyFill="1" applyBorder="1" applyAlignment="1">
      <alignment horizontal="center" vertical="center"/>
    </xf>
    <xf numFmtId="0" fontId="67" fillId="0" borderId="0" xfId="36" applyFont="1" applyAlignment="1">
      <alignment horizontal="center" vertical="center"/>
    </xf>
    <xf numFmtId="0" fontId="71" fillId="28" borderId="18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/>
    </xf>
    <xf numFmtId="0" fontId="41" fillId="0" borderId="0" xfId="37" applyFont="1" applyFill="1" applyBorder="1" applyAlignment="1">
      <alignment horizontal="center" vertical="center"/>
    </xf>
    <xf numFmtId="0" fontId="39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34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10</xdr:row>
      <xdr:rowOff>95250</xdr:rowOff>
    </xdr:from>
    <xdr:to>
      <xdr:col>3</xdr:col>
      <xdr:colOff>552450</xdr:colOff>
      <xdr:row>23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0</xdr:row>
      <xdr:rowOff>9525</xdr:rowOff>
    </xdr:from>
    <xdr:to>
      <xdr:col>10</xdr:col>
      <xdr:colOff>590550</xdr:colOff>
      <xdr:row>62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45</xdr:row>
      <xdr:rowOff>28574</xdr:rowOff>
    </xdr:from>
    <xdr:to>
      <xdr:col>10</xdr:col>
      <xdr:colOff>495313</xdr:colOff>
      <xdr:row>54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 2021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42</xdr:row>
      <xdr:rowOff>0</xdr:rowOff>
    </xdr:from>
    <xdr:to>
      <xdr:col>3</xdr:col>
      <xdr:colOff>552450</xdr:colOff>
      <xdr:row>54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opLeftCell="A40" zoomScaleNormal="100" workbookViewId="0">
      <selection activeCell="M14" sqref="M14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Top="1" x14ac:dyDescent="0.2">
      <c r="A1" s="39"/>
      <c r="B1" s="40"/>
      <c r="C1" s="40"/>
      <c r="D1" s="40"/>
      <c r="E1" s="41"/>
      <c r="F1" s="3"/>
      <c r="G1" s="4"/>
      <c r="H1" s="4"/>
      <c r="I1" s="4"/>
      <c r="J1" s="4"/>
      <c r="K1" s="5"/>
    </row>
    <row r="2" spans="1:11" x14ac:dyDescent="0.2">
      <c r="A2" s="42"/>
      <c r="B2" s="43"/>
      <c r="C2" s="43"/>
      <c r="D2" s="43"/>
      <c r="E2" s="44"/>
      <c r="F2" s="6"/>
      <c r="G2" s="7"/>
      <c r="H2" s="7"/>
      <c r="I2" s="7"/>
      <c r="J2" s="7"/>
      <c r="K2" s="8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ht="3.75" customHeight="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ht="13.5" thickBot="1" x14ac:dyDescent="0.25">
      <c r="A63" s="45"/>
      <c r="B63" s="46"/>
      <c r="C63" s="46"/>
      <c r="D63" s="46"/>
      <c r="E63" s="47"/>
      <c r="F63" s="9"/>
      <c r="G63" s="10"/>
      <c r="H63" s="10"/>
      <c r="I63" s="10"/>
      <c r="J63" s="10"/>
      <c r="K63" s="11"/>
    </row>
    <row r="64" spans="1:11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showGridLines="0" topLeftCell="A13" zoomScale="89" zoomScaleNormal="89" workbookViewId="0">
      <selection activeCell="I50" sqref="I50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57031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2" width="9.140625" style="27"/>
    <col min="13" max="13" width="21.140625" style="27" bestFit="1" customWidth="1"/>
    <col min="14" max="15" width="9.140625" style="27"/>
    <col min="16" max="16" width="14" style="27" bestFit="1" customWidth="1"/>
    <col min="17" max="16384" width="9.140625" style="27"/>
  </cols>
  <sheetData>
    <row r="1" spans="1:11" ht="58.5" customHeight="1" x14ac:dyDescent="0.2">
      <c r="A1" s="162" t="s">
        <v>195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8.5" customHeight="1" x14ac:dyDescent="0.2">
      <c r="A2" s="164" t="s">
        <v>225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ht="33.75" customHeight="1" x14ac:dyDescent="0.2">
      <c r="A3" s="99" t="s">
        <v>0</v>
      </c>
      <c r="B3" s="98" t="s">
        <v>120</v>
      </c>
      <c r="C3" s="98" t="s">
        <v>121</v>
      </c>
      <c r="D3" s="98" t="s">
        <v>122</v>
      </c>
      <c r="E3" s="98" t="s">
        <v>123</v>
      </c>
      <c r="F3" s="95"/>
      <c r="G3" s="98" t="s">
        <v>0</v>
      </c>
      <c r="H3" s="98" t="s">
        <v>120</v>
      </c>
      <c r="I3" s="98" t="s">
        <v>121</v>
      </c>
      <c r="J3" s="98" t="s">
        <v>122</v>
      </c>
      <c r="K3" s="98" t="s">
        <v>123</v>
      </c>
    </row>
    <row r="4" spans="1:11" s="30" customFormat="1" ht="23.25" customHeight="1" x14ac:dyDescent="0.2">
      <c r="A4" s="93" t="s">
        <v>1</v>
      </c>
      <c r="B4" s="111">
        <v>244</v>
      </c>
      <c r="C4" s="127">
        <v>18</v>
      </c>
      <c r="D4" s="111">
        <v>14</v>
      </c>
      <c r="E4" s="111">
        <v>420</v>
      </c>
      <c r="F4" s="28"/>
      <c r="G4" s="94" t="s">
        <v>2</v>
      </c>
      <c r="H4" s="111">
        <v>479</v>
      </c>
      <c r="I4" s="127">
        <v>39</v>
      </c>
      <c r="J4" s="111">
        <v>10</v>
      </c>
      <c r="K4" s="111">
        <v>835</v>
      </c>
    </row>
    <row r="5" spans="1:11" s="30" customFormat="1" ht="23.25" customHeight="1" x14ac:dyDescent="0.2">
      <c r="A5" s="93" t="s">
        <v>3</v>
      </c>
      <c r="B5" s="111">
        <v>148</v>
      </c>
      <c r="C5" s="127">
        <v>9</v>
      </c>
      <c r="D5" s="111">
        <v>3</v>
      </c>
      <c r="E5" s="111">
        <v>259</v>
      </c>
      <c r="F5" s="28"/>
      <c r="G5" s="94" t="s">
        <v>4</v>
      </c>
      <c r="H5" s="111">
        <v>205</v>
      </c>
      <c r="I5" s="127">
        <v>21</v>
      </c>
      <c r="J5" s="111">
        <v>5</v>
      </c>
      <c r="K5" s="111">
        <v>383</v>
      </c>
    </row>
    <row r="6" spans="1:11" s="30" customFormat="1" ht="23.25" customHeight="1" x14ac:dyDescent="0.2">
      <c r="A6" s="93" t="s">
        <v>124</v>
      </c>
      <c r="B6" s="111">
        <v>341</v>
      </c>
      <c r="C6" s="127">
        <v>28</v>
      </c>
      <c r="D6" s="111">
        <v>12</v>
      </c>
      <c r="E6" s="111">
        <v>596</v>
      </c>
      <c r="F6" s="28"/>
      <c r="G6" s="94" t="s">
        <v>5</v>
      </c>
      <c r="H6" s="111">
        <v>161</v>
      </c>
      <c r="I6" s="127">
        <v>7</v>
      </c>
      <c r="J6" s="111">
        <v>12</v>
      </c>
      <c r="K6" s="111">
        <v>262</v>
      </c>
    </row>
    <row r="7" spans="1:11" s="30" customFormat="1" ht="23.25" customHeight="1" x14ac:dyDescent="0.2">
      <c r="A7" s="93" t="s">
        <v>6</v>
      </c>
      <c r="B7" s="111">
        <v>79</v>
      </c>
      <c r="C7" s="127">
        <v>5</v>
      </c>
      <c r="D7" s="111">
        <v>2</v>
      </c>
      <c r="E7" s="111">
        <v>162</v>
      </c>
      <c r="F7" s="28"/>
      <c r="G7" s="94" t="s">
        <v>7</v>
      </c>
      <c r="H7" s="111">
        <v>530</v>
      </c>
      <c r="I7" s="127">
        <v>34</v>
      </c>
      <c r="J7" s="111">
        <v>18</v>
      </c>
      <c r="K7" s="111">
        <v>867</v>
      </c>
    </row>
    <row r="8" spans="1:11" s="30" customFormat="1" ht="23.25" customHeight="1" x14ac:dyDescent="0.2">
      <c r="A8" s="93" t="s">
        <v>8</v>
      </c>
      <c r="B8" s="111">
        <v>82</v>
      </c>
      <c r="C8" s="127">
        <v>11</v>
      </c>
      <c r="D8" s="111">
        <v>0</v>
      </c>
      <c r="E8" s="111">
        <v>145</v>
      </c>
      <c r="F8" s="28"/>
      <c r="G8" s="94" t="s">
        <v>129</v>
      </c>
      <c r="H8" s="111">
        <v>356</v>
      </c>
      <c r="I8" s="127">
        <v>12</v>
      </c>
      <c r="J8" s="111">
        <v>10</v>
      </c>
      <c r="K8" s="111">
        <v>643</v>
      </c>
    </row>
    <row r="9" spans="1:11" s="30" customFormat="1" ht="23.25" customHeight="1" x14ac:dyDescent="0.2">
      <c r="A9" s="93" t="s">
        <v>9</v>
      </c>
      <c r="B9" s="111">
        <v>543</v>
      </c>
      <c r="C9" s="127">
        <v>122</v>
      </c>
      <c r="D9" s="111">
        <v>6</v>
      </c>
      <c r="E9" s="111">
        <v>982</v>
      </c>
      <c r="F9" s="28"/>
      <c r="G9" s="94" t="s">
        <v>10</v>
      </c>
      <c r="H9" s="111">
        <v>183</v>
      </c>
      <c r="I9" s="127">
        <v>8</v>
      </c>
      <c r="J9" s="111">
        <v>0</v>
      </c>
      <c r="K9" s="111">
        <v>394</v>
      </c>
    </row>
    <row r="10" spans="1:11" s="30" customFormat="1" ht="23.25" customHeight="1" x14ac:dyDescent="0.2">
      <c r="A10" s="93" t="s">
        <v>11</v>
      </c>
      <c r="B10" s="111">
        <v>908</v>
      </c>
      <c r="C10" s="127">
        <v>118</v>
      </c>
      <c r="D10" s="111">
        <v>19</v>
      </c>
      <c r="E10" s="111">
        <v>1349</v>
      </c>
      <c r="F10" s="28"/>
      <c r="G10" s="94" t="s">
        <v>12</v>
      </c>
      <c r="H10" s="111">
        <v>597</v>
      </c>
      <c r="I10" s="127">
        <v>78</v>
      </c>
      <c r="J10" s="111">
        <v>7</v>
      </c>
      <c r="K10" s="111">
        <v>824</v>
      </c>
    </row>
    <row r="11" spans="1:11" s="30" customFormat="1" ht="23.25" customHeight="1" x14ac:dyDescent="0.2">
      <c r="A11" s="93" t="s">
        <v>13</v>
      </c>
      <c r="B11" s="111">
        <v>79</v>
      </c>
      <c r="C11" s="127">
        <v>12</v>
      </c>
      <c r="D11" s="111">
        <v>1</v>
      </c>
      <c r="E11" s="111">
        <v>131</v>
      </c>
      <c r="F11" s="28"/>
      <c r="G11" s="94" t="s">
        <v>14</v>
      </c>
      <c r="H11" s="111">
        <v>91</v>
      </c>
      <c r="I11" s="127">
        <v>13</v>
      </c>
      <c r="J11" s="111">
        <v>1</v>
      </c>
      <c r="K11" s="111">
        <v>196</v>
      </c>
    </row>
    <row r="12" spans="1:11" s="30" customFormat="1" ht="23.25" customHeight="1" x14ac:dyDescent="0.2">
      <c r="A12" s="93" t="s">
        <v>15</v>
      </c>
      <c r="B12" s="111">
        <v>257</v>
      </c>
      <c r="C12" s="127">
        <v>19</v>
      </c>
      <c r="D12" s="111">
        <v>11</v>
      </c>
      <c r="E12" s="111">
        <v>438</v>
      </c>
      <c r="F12" s="28"/>
      <c r="G12" s="94" t="s">
        <v>16</v>
      </c>
      <c r="H12" s="111">
        <v>124</v>
      </c>
      <c r="I12" s="127">
        <v>16</v>
      </c>
      <c r="J12" s="111">
        <v>3</v>
      </c>
      <c r="K12" s="111">
        <v>212</v>
      </c>
    </row>
    <row r="13" spans="1:11" s="30" customFormat="1" ht="23.25" customHeight="1" x14ac:dyDescent="0.2">
      <c r="A13" s="93" t="s">
        <v>17</v>
      </c>
      <c r="B13" s="111">
        <v>608</v>
      </c>
      <c r="C13" s="127">
        <v>75</v>
      </c>
      <c r="D13" s="111">
        <v>33</v>
      </c>
      <c r="E13" s="111">
        <v>940</v>
      </c>
      <c r="F13" s="28"/>
      <c r="G13" s="94" t="s">
        <v>18</v>
      </c>
      <c r="H13" s="111">
        <v>154</v>
      </c>
      <c r="I13" s="127">
        <v>15</v>
      </c>
      <c r="J13" s="111">
        <v>6</v>
      </c>
      <c r="K13" s="111">
        <v>248</v>
      </c>
    </row>
    <row r="14" spans="1:11" s="30" customFormat="1" ht="23.25" customHeight="1" x14ac:dyDescent="0.2">
      <c r="A14" s="93" t="s">
        <v>19</v>
      </c>
      <c r="B14" s="111">
        <v>73</v>
      </c>
      <c r="C14" s="127">
        <v>12</v>
      </c>
      <c r="D14" s="111">
        <v>1</v>
      </c>
      <c r="E14" s="111">
        <v>111</v>
      </c>
      <c r="F14" s="28"/>
      <c r="G14" s="94" t="s">
        <v>20</v>
      </c>
      <c r="H14" s="111">
        <v>219</v>
      </c>
      <c r="I14" s="127">
        <v>60</v>
      </c>
      <c r="J14" s="111">
        <v>6</v>
      </c>
      <c r="K14" s="111">
        <v>435</v>
      </c>
    </row>
    <row r="15" spans="1:11" s="30" customFormat="1" ht="23.25" customHeight="1" x14ac:dyDescent="0.2">
      <c r="A15" s="93" t="s">
        <v>21</v>
      </c>
      <c r="B15" s="111">
        <v>106</v>
      </c>
      <c r="C15" s="127">
        <v>13</v>
      </c>
      <c r="D15" s="111">
        <v>4</v>
      </c>
      <c r="E15" s="111">
        <v>208</v>
      </c>
      <c r="F15" s="28"/>
      <c r="G15" s="94" t="s">
        <v>22</v>
      </c>
      <c r="H15" s="111">
        <v>106</v>
      </c>
      <c r="I15" s="127">
        <v>9</v>
      </c>
      <c r="J15" s="111">
        <v>2</v>
      </c>
      <c r="K15" s="111">
        <v>178</v>
      </c>
    </row>
    <row r="16" spans="1:11" s="30" customFormat="1" ht="23.25" customHeight="1" x14ac:dyDescent="0.2">
      <c r="A16" s="93" t="s">
        <v>23</v>
      </c>
      <c r="B16" s="111">
        <v>67</v>
      </c>
      <c r="C16" s="127">
        <v>6</v>
      </c>
      <c r="D16" s="111">
        <v>1</v>
      </c>
      <c r="E16" s="111">
        <v>153</v>
      </c>
      <c r="F16" s="28"/>
      <c r="G16" s="94" t="s">
        <v>24</v>
      </c>
      <c r="H16" s="111">
        <v>318</v>
      </c>
      <c r="I16" s="127">
        <v>70</v>
      </c>
      <c r="J16" s="111">
        <v>9</v>
      </c>
      <c r="K16" s="111">
        <v>511</v>
      </c>
    </row>
    <row r="17" spans="1:11" s="30" customFormat="1" ht="23.25" customHeight="1" x14ac:dyDescent="0.2">
      <c r="A17" s="93" t="s">
        <v>25</v>
      </c>
      <c r="B17" s="111">
        <v>81</v>
      </c>
      <c r="C17" s="127">
        <v>8</v>
      </c>
      <c r="D17" s="111">
        <v>5</v>
      </c>
      <c r="E17" s="111">
        <v>147</v>
      </c>
      <c r="F17" s="28"/>
      <c r="G17" s="94" t="s">
        <v>26</v>
      </c>
      <c r="H17" s="111">
        <v>305</v>
      </c>
      <c r="I17" s="127">
        <v>28</v>
      </c>
      <c r="J17" s="111">
        <v>9</v>
      </c>
      <c r="K17" s="111">
        <v>555</v>
      </c>
    </row>
    <row r="18" spans="1:11" s="30" customFormat="1" ht="23.25" customHeight="1" x14ac:dyDescent="0.2">
      <c r="A18" s="93" t="s">
        <v>27</v>
      </c>
      <c r="B18" s="111">
        <v>158</v>
      </c>
      <c r="C18" s="127">
        <v>16</v>
      </c>
      <c r="D18" s="111">
        <v>5</v>
      </c>
      <c r="E18" s="111">
        <v>255</v>
      </c>
      <c r="F18" s="28"/>
      <c r="G18" s="94" t="s">
        <v>28</v>
      </c>
      <c r="H18" s="111">
        <v>63</v>
      </c>
      <c r="I18" s="127">
        <v>7</v>
      </c>
      <c r="J18" s="111">
        <v>1</v>
      </c>
      <c r="K18" s="111">
        <v>127</v>
      </c>
    </row>
    <row r="19" spans="1:11" s="30" customFormat="1" ht="23.25" customHeight="1" x14ac:dyDescent="0.2">
      <c r="A19" s="93" t="s">
        <v>29</v>
      </c>
      <c r="B19" s="111">
        <v>498</v>
      </c>
      <c r="C19" s="127">
        <v>62</v>
      </c>
      <c r="D19" s="111">
        <v>20</v>
      </c>
      <c r="E19" s="111">
        <v>876</v>
      </c>
      <c r="F19" s="28"/>
      <c r="G19" s="94" t="s">
        <v>30</v>
      </c>
      <c r="H19" s="111">
        <v>97</v>
      </c>
      <c r="I19" s="127">
        <v>17</v>
      </c>
      <c r="J19" s="111">
        <v>1</v>
      </c>
      <c r="K19" s="111">
        <v>172</v>
      </c>
    </row>
    <row r="20" spans="1:11" s="30" customFormat="1" ht="23.25" customHeight="1" x14ac:dyDescent="0.2">
      <c r="A20" s="93" t="s">
        <v>125</v>
      </c>
      <c r="B20" s="111">
        <v>306</v>
      </c>
      <c r="C20" s="127">
        <v>36</v>
      </c>
      <c r="D20" s="111">
        <v>10</v>
      </c>
      <c r="E20" s="111">
        <v>503</v>
      </c>
      <c r="F20" s="28"/>
      <c r="G20" s="94" t="s">
        <v>31</v>
      </c>
      <c r="H20" s="111">
        <v>208</v>
      </c>
      <c r="I20" s="127">
        <v>14</v>
      </c>
      <c r="J20" s="111">
        <v>9</v>
      </c>
      <c r="K20" s="111">
        <v>462</v>
      </c>
    </row>
    <row r="21" spans="1:11" s="30" customFormat="1" ht="23.25" customHeight="1" x14ac:dyDescent="0.2">
      <c r="A21" s="93" t="s">
        <v>32</v>
      </c>
      <c r="B21" s="111">
        <v>100</v>
      </c>
      <c r="C21" s="127">
        <v>1</v>
      </c>
      <c r="D21" s="111">
        <v>0</v>
      </c>
      <c r="E21" s="111">
        <v>224</v>
      </c>
      <c r="F21" s="28"/>
      <c r="G21" s="94" t="s">
        <v>33</v>
      </c>
      <c r="H21" s="111">
        <v>273</v>
      </c>
      <c r="I21" s="127">
        <v>38</v>
      </c>
      <c r="J21" s="111">
        <v>5</v>
      </c>
      <c r="K21" s="111">
        <v>401</v>
      </c>
    </row>
    <row r="22" spans="1:11" s="30" customFormat="1" ht="23.25" customHeight="1" x14ac:dyDescent="0.2">
      <c r="A22" s="93" t="s">
        <v>34</v>
      </c>
      <c r="B22" s="111">
        <v>217</v>
      </c>
      <c r="C22" s="127">
        <v>16</v>
      </c>
      <c r="D22" s="111">
        <v>5</v>
      </c>
      <c r="E22" s="111">
        <v>440</v>
      </c>
      <c r="F22" s="28"/>
      <c r="G22" s="94" t="s">
        <v>35</v>
      </c>
      <c r="H22" s="111">
        <v>165</v>
      </c>
      <c r="I22" s="127">
        <v>18</v>
      </c>
      <c r="J22" s="111">
        <v>6</v>
      </c>
      <c r="K22" s="111">
        <v>316</v>
      </c>
    </row>
    <row r="23" spans="1:11" s="30" customFormat="1" ht="23.25" customHeight="1" x14ac:dyDescent="0.2">
      <c r="A23" s="93" t="s">
        <v>36</v>
      </c>
      <c r="B23" s="111">
        <v>294</v>
      </c>
      <c r="C23" s="127">
        <v>7</v>
      </c>
      <c r="D23" s="111">
        <v>15</v>
      </c>
      <c r="E23" s="111">
        <v>438</v>
      </c>
      <c r="F23" s="28"/>
      <c r="G23" s="94" t="s">
        <v>37</v>
      </c>
      <c r="H23" s="111">
        <v>217</v>
      </c>
      <c r="I23" s="127">
        <v>37</v>
      </c>
      <c r="J23" s="111">
        <v>4</v>
      </c>
      <c r="K23" s="111">
        <v>382</v>
      </c>
    </row>
    <row r="24" spans="1:11" s="30" customFormat="1" ht="23.25" customHeight="1" x14ac:dyDescent="0.2">
      <c r="A24" s="93" t="s">
        <v>38</v>
      </c>
      <c r="B24" s="111">
        <v>272</v>
      </c>
      <c r="C24" s="127">
        <v>24</v>
      </c>
      <c r="D24" s="111">
        <v>8</v>
      </c>
      <c r="E24" s="111">
        <v>616</v>
      </c>
      <c r="F24" s="28"/>
      <c r="G24" s="94" t="s">
        <v>39</v>
      </c>
      <c r="H24" s="111">
        <v>38</v>
      </c>
      <c r="I24" s="127">
        <v>11</v>
      </c>
      <c r="J24" s="111">
        <v>0</v>
      </c>
      <c r="K24" s="111">
        <v>90</v>
      </c>
    </row>
    <row r="25" spans="1:11" s="30" customFormat="1" ht="23.25" customHeight="1" x14ac:dyDescent="0.2">
      <c r="A25" s="93" t="s">
        <v>40</v>
      </c>
      <c r="B25" s="111">
        <v>128</v>
      </c>
      <c r="C25" s="127">
        <v>26</v>
      </c>
      <c r="D25" s="111">
        <v>4</v>
      </c>
      <c r="E25" s="111">
        <v>200</v>
      </c>
      <c r="F25" s="28"/>
      <c r="G25" s="94" t="s">
        <v>128</v>
      </c>
      <c r="H25" s="111">
        <v>391</v>
      </c>
      <c r="I25" s="127">
        <v>13</v>
      </c>
      <c r="J25" s="111">
        <v>13</v>
      </c>
      <c r="K25" s="111">
        <v>797</v>
      </c>
    </row>
    <row r="26" spans="1:11" s="30" customFormat="1" ht="23.25" customHeight="1" x14ac:dyDescent="0.2">
      <c r="A26" s="93" t="s">
        <v>41</v>
      </c>
      <c r="B26" s="111">
        <v>110</v>
      </c>
      <c r="C26" s="127">
        <v>14</v>
      </c>
      <c r="D26" s="111">
        <v>0</v>
      </c>
      <c r="E26" s="111">
        <v>207</v>
      </c>
      <c r="F26" s="28"/>
      <c r="G26" s="94" t="s">
        <v>42</v>
      </c>
      <c r="H26" s="111">
        <v>108</v>
      </c>
      <c r="I26" s="127">
        <v>10</v>
      </c>
      <c r="J26" s="111">
        <v>5</v>
      </c>
      <c r="K26" s="111">
        <v>163</v>
      </c>
    </row>
    <row r="27" spans="1:11" s="30" customFormat="1" ht="23.25" customHeight="1" x14ac:dyDescent="0.2">
      <c r="A27" s="93" t="s">
        <v>43</v>
      </c>
      <c r="B27" s="111">
        <v>92</v>
      </c>
      <c r="C27" s="127">
        <v>11</v>
      </c>
      <c r="D27" s="111">
        <v>2</v>
      </c>
      <c r="E27" s="111">
        <v>158</v>
      </c>
      <c r="F27" s="28"/>
      <c r="G27" s="94" t="s">
        <v>44</v>
      </c>
      <c r="H27" s="111">
        <v>108</v>
      </c>
      <c r="I27" s="127">
        <v>7</v>
      </c>
      <c r="J27" s="111">
        <v>9</v>
      </c>
      <c r="K27" s="111">
        <v>253</v>
      </c>
    </row>
    <row r="28" spans="1:11" s="30" customFormat="1" ht="23.25" customHeight="1" x14ac:dyDescent="0.2">
      <c r="A28" s="93" t="s">
        <v>45</v>
      </c>
      <c r="B28" s="111">
        <v>148</v>
      </c>
      <c r="C28" s="127">
        <v>2</v>
      </c>
      <c r="D28" s="111">
        <v>3</v>
      </c>
      <c r="E28" s="111">
        <v>238</v>
      </c>
      <c r="F28" s="28"/>
      <c r="G28" s="94" t="s">
        <v>46</v>
      </c>
      <c r="H28" s="111">
        <v>190</v>
      </c>
      <c r="I28" s="127">
        <v>22</v>
      </c>
      <c r="J28" s="111">
        <v>8</v>
      </c>
      <c r="K28" s="111">
        <v>352</v>
      </c>
    </row>
    <row r="29" spans="1:11" s="30" customFormat="1" ht="23.25" customHeight="1" x14ac:dyDescent="0.2">
      <c r="A29" s="93" t="s">
        <v>47</v>
      </c>
      <c r="B29" s="111">
        <v>163</v>
      </c>
      <c r="C29" s="127">
        <v>17</v>
      </c>
      <c r="D29" s="111">
        <v>7</v>
      </c>
      <c r="E29" s="111">
        <v>296</v>
      </c>
      <c r="F29" s="28"/>
      <c r="G29" s="94" t="s">
        <v>48</v>
      </c>
      <c r="H29" s="111">
        <v>105</v>
      </c>
      <c r="I29" s="127">
        <v>9</v>
      </c>
      <c r="J29" s="111">
        <v>1</v>
      </c>
      <c r="K29" s="111">
        <v>196</v>
      </c>
    </row>
    <row r="30" spans="1:11" s="30" customFormat="1" ht="23.25" customHeight="1" x14ac:dyDescent="0.2">
      <c r="A30" s="93" t="s">
        <v>126</v>
      </c>
      <c r="B30" s="111">
        <v>251</v>
      </c>
      <c r="C30" s="127">
        <v>13</v>
      </c>
      <c r="D30" s="111">
        <v>4</v>
      </c>
      <c r="E30" s="111">
        <v>488</v>
      </c>
      <c r="F30" s="28"/>
      <c r="G30" s="94" t="s">
        <v>49</v>
      </c>
      <c r="H30" s="111">
        <v>185</v>
      </c>
      <c r="I30" s="127">
        <v>16</v>
      </c>
      <c r="J30" s="111">
        <v>7</v>
      </c>
      <c r="K30" s="111">
        <v>329</v>
      </c>
    </row>
    <row r="31" spans="1:11" s="30" customFormat="1" ht="23.25" customHeight="1" x14ac:dyDescent="0.2">
      <c r="A31" s="93" t="s">
        <v>50</v>
      </c>
      <c r="B31" s="111">
        <v>188</v>
      </c>
      <c r="C31" s="127">
        <v>30</v>
      </c>
      <c r="D31" s="111">
        <v>9</v>
      </c>
      <c r="E31" s="111">
        <v>346</v>
      </c>
      <c r="F31" s="28"/>
      <c r="G31" s="94" t="s">
        <v>51</v>
      </c>
      <c r="H31" s="111">
        <v>36</v>
      </c>
      <c r="I31" s="127">
        <v>5</v>
      </c>
      <c r="J31" s="111">
        <v>1</v>
      </c>
      <c r="K31" s="111">
        <v>77</v>
      </c>
    </row>
    <row r="32" spans="1:11" s="30" customFormat="1" ht="23.25" customHeight="1" x14ac:dyDescent="0.2">
      <c r="A32" s="93" t="s">
        <v>127</v>
      </c>
      <c r="B32" s="111">
        <v>73</v>
      </c>
      <c r="C32" s="127">
        <v>3</v>
      </c>
      <c r="D32" s="111">
        <v>2</v>
      </c>
      <c r="E32" s="111">
        <v>150</v>
      </c>
      <c r="F32" s="28"/>
      <c r="G32" s="94" t="s">
        <v>52</v>
      </c>
      <c r="H32" s="111">
        <v>36</v>
      </c>
      <c r="I32" s="127">
        <v>6</v>
      </c>
      <c r="J32" s="111">
        <v>2</v>
      </c>
      <c r="K32" s="111">
        <v>65</v>
      </c>
    </row>
    <row r="33" spans="1:11" s="30" customFormat="1" ht="23.25" customHeight="1" x14ac:dyDescent="0.2">
      <c r="A33" s="93" t="s">
        <v>53</v>
      </c>
      <c r="B33" s="111">
        <v>57</v>
      </c>
      <c r="C33" s="127">
        <v>4</v>
      </c>
      <c r="D33" s="111">
        <v>1</v>
      </c>
      <c r="E33" s="111">
        <v>138</v>
      </c>
      <c r="F33" s="28"/>
      <c r="G33" s="94" t="s">
        <v>54</v>
      </c>
      <c r="H33" s="111">
        <v>55</v>
      </c>
      <c r="I33" s="127">
        <v>4</v>
      </c>
      <c r="J33" s="111">
        <v>1</v>
      </c>
      <c r="K33" s="111">
        <v>94</v>
      </c>
    </row>
    <row r="34" spans="1:11" s="30" customFormat="1" ht="23.25" customHeight="1" x14ac:dyDescent="0.2">
      <c r="A34" s="93" t="s">
        <v>55</v>
      </c>
      <c r="B34" s="111">
        <v>365</v>
      </c>
      <c r="C34" s="127">
        <v>4</v>
      </c>
      <c r="D34" s="111">
        <v>6</v>
      </c>
      <c r="E34" s="111">
        <v>591</v>
      </c>
      <c r="F34" s="28"/>
      <c r="G34" s="94" t="s">
        <v>56</v>
      </c>
      <c r="H34" s="111">
        <v>100</v>
      </c>
      <c r="I34" s="127">
        <v>2</v>
      </c>
      <c r="J34" s="111">
        <v>1</v>
      </c>
      <c r="K34" s="111">
        <v>224</v>
      </c>
    </row>
    <row r="35" spans="1:11" s="30" customFormat="1" ht="23.25" customHeight="1" x14ac:dyDescent="0.2">
      <c r="A35" s="93" t="s">
        <v>57</v>
      </c>
      <c r="B35" s="111">
        <v>81</v>
      </c>
      <c r="C35" s="127">
        <v>2</v>
      </c>
      <c r="D35" s="111">
        <v>4</v>
      </c>
      <c r="E35" s="111">
        <v>156</v>
      </c>
      <c r="F35" s="28"/>
      <c r="G35" s="94" t="s">
        <v>58</v>
      </c>
      <c r="H35" s="111">
        <v>123</v>
      </c>
      <c r="I35" s="127">
        <v>8</v>
      </c>
      <c r="J35" s="111">
        <v>6</v>
      </c>
      <c r="K35" s="111">
        <v>213</v>
      </c>
    </row>
    <row r="36" spans="1:11" s="30" customFormat="1" ht="23.25" customHeight="1" x14ac:dyDescent="0.2">
      <c r="A36" s="93" t="s">
        <v>59</v>
      </c>
      <c r="B36" s="111">
        <v>265</v>
      </c>
      <c r="C36" s="127">
        <v>32</v>
      </c>
      <c r="D36" s="111">
        <v>8</v>
      </c>
      <c r="E36" s="111">
        <v>460</v>
      </c>
      <c r="F36" s="28"/>
      <c r="G36" s="94" t="s">
        <v>60</v>
      </c>
      <c r="H36" s="111">
        <v>99</v>
      </c>
      <c r="I36" s="127">
        <v>5</v>
      </c>
      <c r="J36" s="111">
        <v>3</v>
      </c>
      <c r="K36" s="111">
        <v>147</v>
      </c>
    </row>
    <row r="37" spans="1:11" s="30" customFormat="1" ht="23.25" customHeight="1" x14ac:dyDescent="0.2">
      <c r="A37" s="93" t="s">
        <v>61</v>
      </c>
      <c r="B37" s="111">
        <v>320</v>
      </c>
      <c r="C37" s="127">
        <v>111</v>
      </c>
      <c r="D37" s="111">
        <v>12</v>
      </c>
      <c r="E37" s="111">
        <v>523</v>
      </c>
      <c r="F37" s="28"/>
      <c r="G37" s="94" t="s">
        <v>62</v>
      </c>
      <c r="H37" s="111">
        <v>54</v>
      </c>
      <c r="I37" s="127">
        <v>13</v>
      </c>
      <c r="J37" s="111">
        <v>0</v>
      </c>
      <c r="K37" s="111">
        <v>103</v>
      </c>
    </row>
    <row r="38" spans="1:11" s="30" customFormat="1" ht="23.25" customHeight="1" x14ac:dyDescent="0.2">
      <c r="A38" s="93" t="s">
        <v>63</v>
      </c>
      <c r="B38" s="111">
        <v>989</v>
      </c>
      <c r="C38" s="127">
        <v>167</v>
      </c>
      <c r="D38" s="111">
        <v>29</v>
      </c>
      <c r="E38" s="111">
        <v>1537</v>
      </c>
      <c r="F38" s="28"/>
      <c r="G38" s="94" t="s">
        <v>64</v>
      </c>
      <c r="H38" s="111">
        <v>26</v>
      </c>
      <c r="I38" s="127">
        <v>4</v>
      </c>
      <c r="J38" s="111">
        <v>0</v>
      </c>
      <c r="K38" s="111">
        <v>47</v>
      </c>
    </row>
    <row r="39" spans="1:11" s="30" customFormat="1" ht="23.25" customHeight="1" x14ac:dyDescent="0.2">
      <c r="A39" s="93" t="s">
        <v>65</v>
      </c>
      <c r="B39" s="111">
        <v>33</v>
      </c>
      <c r="C39" s="127">
        <v>3</v>
      </c>
      <c r="D39" s="111">
        <v>0</v>
      </c>
      <c r="E39" s="111">
        <v>64</v>
      </c>
      <c r="F39" s="28"/>
      <c r="G39" s="94" t="s">
        <v>66</v>
      </c>
      <c r="H39" s="111">
        <v>73</v>
      </c>
      <c r="I39" s="127">
        <v>7</v>
      </c>
      <c r="J39" s="111">
        <v>0</v>
      </c>
      <c r="K39" s="111">
        <v>109</v>
      </c>
    </row>
    <row r="40" spans="1:11" s="30" customFormat="1" ht="23.25" customHeight="1" x14ac:dyDescent="0.2">
      <c r="A40" s="93" t="s">
        <v>67</v>
      </c>
      <c r="B40" s="111">
        <v>166</v>
      </c>
      <c r="C40" s="127">
        <v>22</v>
      </c>
      <c r="D40" s="111">
        <v>5</v>
      </c>
      <c r="E40" s="111">
        <v>308</v>
      </c>
      <c r="F40" s="28"/>
      <c r="G40" s="94" t="s">
        <v>68</v>
      </c>
      <c r="H40" s="111">
        <v>55</v>
      </c>
      <c r="I40" s="127">
        <v>6</v>
      </c>
      <c r="J40" s="111">
        <v>1</v>
      </c>
      <c r="K40" s="111">
        <v>117</v>
      </c>
    </row>
    <row r="41" spans="1:11" s="30" customFormat="1" ht="23.25" customHeight="1" x14ac:dyDescent="0.2">
      <c r="A41" s="93" t="s">
        <v>69</v>
      </c>
      <c r="B41" s="111">
        <v>216</v>
      </c>
      <c r="C41" s="127">
        <v>21</v>
      </c>
      <c r="D41" s="111">
        <v>6</v>
      </c>
      <c r="E41" s="111">
        <v>380</v>
      </c>
      <c r="F41" s="28"/>
      <c r="G41" s="94" t="s">
        <v>70</v>
      </c>
      <c r="H41" s="111">
        <v>53</v>
      </c>
      <c r="I41" s="127">
        <v>0</v>
      </c>
      <c r="J41" s="111">
        <v>1</v>
      </c>
      <c r="K41" s="111">
        <v>98</v>
      </c>
    </row>
    <row r="42" spans="1:11" s="30" customFormat="1" ht="23.25" customHeight="1" x14ac:dyDescent="0.2">
      <c r="A42" s="93" t="s">
        <v>71</v>
      </c>
      <c r="B42" s="111">
        <v>112</v>
      </c>
      <c r="C42" s="127">
        <v>12</v>
      </c>
      <c r="D42" s="111">
        <v>3</v>
      </c>
      <c r="E42" s="111">
        <v>174</v>
      </c>
      <c r="F42" s="28"/>
      <c r="G42" s="94" t="s">
        <v>72</v>
      </c>
      <c r="H42" s="111">
        <v>154</v>
      </c>
      <c r="I42" s="127">
        <v>8</v>
      </c>
      <c r="J42" s="111">
        <v>1</v>
      </c>
      <c r="K42" s="111">
        <v>263</v>
      </c>
    </row>
    <row r="43" spans="1:11" s="30" customFormat="1" ht="23.25" customHeight="1" x14ac:dyDescent="0.2">
      <c r="A43" s="93" t="s">
        <v>73</v>
      </c>
      <c r="B43" s="111">
        <v>49</v>
      </c>
      <c r="C43" s="127">
        <v>6</v>
      </c>
      <c r="D43" s="111">
        <v>1</v>
      </c>
      <c r="E43" s="111">
        <v>98</v>
      </c>
      <c r="F43" s="28"/>
      <c r="G43" s="94" t="s">
        <v>74</v>
      </c>
      <c r="H43" s="111">
        <v>133</v>
      </c>
      <c r="I43" s="127">
        <v>15</v>
      </c>
      <c r="J43" s="111">
        <v>5</v>
      </c>
      <c r="K43" s="111">
        <v>227</v>
      </c>
    </row>
    <row r="44" spans="1:11" s="30" customFormat="1" ht="20.100000000000001" customHeight="1" x14ac:dyDescent="0.2">
      <c r="A44" s="94" t="s">
        <v>75</v>
      </c>
      <c r="B44" s="111">
        <v>294</v>
      </c>
      <c r="C44" s="127">
        <v>96</v>
      </c>
      <c r="D44" s="111">
        <v>9</v>
      </c>
      <c r="E44" s="111">
        <v>491</v>
      </c>
      <c r="F44" s="96"/>
      <c r="G44" s="97" t="s">
        <v>76</v>
      </c>
      <c r="H44" s="120">
        <f>SUM(B4:B44,H4:H43)</f>
        <v>16534</v>
      </c>
      <c r="I44" s="120">
        <f>SUM(C4:C44,I4:I43)</f>
        <v>1926</v>
      </c>
      <c r="J44" s="120">
        <f>SUM(D4:D44,J4:J43)</f>
        <v>479</v>
      </c>
      <c r="K44" s="120">
        <f>SUM(E4:E44,K4:K43)</f>
        <v>28763</v>
      </c>
    </row>
    <row r="45" spans="1:11" s="31" customFormat="1" ht="21" customHeight="1" x14ac:dyDescent="0.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</row>
    <row r="46" spans="1:11" x14ac:dyDescent="0.2">
      <c r="B46" s="33"/>
    </row>
    <row r="47" spans="1:11" x14ac:dyDescent="0.2">
      <c r="B47" s="35"/>
      <c r="C47" s="35"/>
    </row>
    <row r="48" spans="1:11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tabSelected="1" zoomScale="80" zoomScaleNormal="80" zoomScaleSheetLayoutView="80" workbookViewId="0">
      <selection activeCell="G29" sqref="G29"/>
    </sheetView>
  </sheetViews>
  <sheetFormatPr defaultRowHeight="12.75" x14ac:dyDescent="0.2"/>
  <cols>
    <col min="1" max="1" width="56.140625" style="19" customWidth="1"/>
    <col min="2" max="2" width="17.85546875" style="19" customWidth="1"/>
    <col min="3" max="3" width="16" style="19" customWidth="1"/>
    <col min="4" max="8" width="9.140625" style="19"/>
    <col min="9" max="9" width="55" style="19" bestFit="1" customWidth="1"/>
    <col min="10" max="16384" width="9.140625" style="19"/>
  </cols>
  <sheetData>
    <row r="1" spans="1:4" ht="30" customHeight="1" x14ac:dyDescent="0.2">
      <c r="A1" s="158" t="s">
        <v>196</v>
      </c>
      <c r="B1" s="159"/>
      <c r="C1" s="159"/>
    </row>
    <row r="2" spans="1:4" s="26" customFormat="1" ht="0.75" customHeight="1" x14ac:dyDescent="0.2">
      <c r="A2" s="36"/>
      <c r="B2" s="36"/>
      <c r="C2" s="36"/>
    </row>
    <row r="3" spans="1:4" ht="24.75" customHeight="1" x14ac:dyDescent="0.2">
      <c r="A3" s="90" t="s">
        <v>88</v>
      </c>
      <c r="B3" s="74" t="s">
        <v>231</v>
      </c>
      <c r="C3" s="103" t="s">
        <v>226</v>
      </c>
    </row>
    <row r="4" spans="1:4" ht="26.25" customHeight="1" x14ac:dyDescent="0.2">
      <c r="A4" s="100" t="s">
        <v>210</v>
      </c>
      <c r="B4" s="89">
        <v>34</v>
      </c>
      <c r="C4" s="110">
        <v>100</v>
      </c>
      <c r="D4" s="25"/>
    </row>
    <row r="5" spans="1:4" ht="26.25" customHeight="1" x14ac:dyDescent="0.2">
      <c r="A5" s="100" t="s">
        <v>209</v>
      </c>
      <c r="B5" s="89">
        <v>213</v>
      </c>
      <c r="C5" s="110">
        <v>1903</v>
      </c>
      <c r="D5" s="25"/>
    </row>
    <row r="6" spans="1:4" ht="26.25" customHeight="1" x14ac:dyDescent="0.2">
      <c r="A6" s="101" t="s">
        <v>109</v>
      </c>
      <c r="B6" s="89">
        <v>29902</v>
      </c>
      <c r="C6" s="89">
        <v>266050</v>
      </c>
      <c r="D6" s="25"/>
    </row>
    <row r="7" spans="1:4" ht="26.25" customHeight="1" x14ac:dyDescent="0.2">
      <c r="A7" s="100" t="s">
        <v>110</v>
      </c>
      <c r="B7" s="89">
        <v>66447</v>
      </c>
      <c r="C7" s="89">
        <v>600985</v>
      </c>
      <c r="D7" s="25"/>
    </row>
    <row r="8" spans="1:4" s="37" customFormat="1" ht="26.25" customHeight="1" x14ac:dyDescent="0.2">
      <c r="A8" s="104" t="s">
        <v>76</v>
      </c>
      <c r="B8" s="105">
        <f>SUM(B4:B7)</f>
        <v>96596</v>
      </c>
      <c r="C8" s="105">
        <v>869038</v>
      </c>
    </row>
    <row r="9" spans="1:4" ht="24" customHeight="1" x14ac:dyDescent="0.2">
      <c r="A9" s="90" t="s">
        <v>118</v>
      </c>
      <c r="B9" s="103"/>
      <c r="C9" s="103"/>
    </row>
    <row r="10" spans="1:4" ht="25.5" customHeight="1" x14ac:dyDescent="0.2">
      <c r="A10" s="100" t="s">
        <v>210</v>
      </c>
      <c r="B10" s="89">
        <v>5066</v>
      </c>
      <c r="C10" s="110">
        <v>15080</v>
      </c>
      <c r="D10" s="25"/>
    </row>
    <row r="11" spans="1:4" ht="25.5" customHeight="1" x14ac:dyDescent="0.2">
      <c r="A11" s="100" t="s">
        <v>209</v>
      </c>
      <c r="B11" s="89">
        <v>30672</v>
      </c>
      <c r="C11" s="110">
        <v>274202</v>
      </c>
      <c r="D11" s="25"/>
    </row>
    <row r="12" spans="1:4" ht="25.5" customHeight="1" x14ac:dyDescent="0.2">
      <c r="A12" s="101" t="s">
        <v>109</v>
      </c>
      <c r="B12" s="110">
        <v>24613692</v>
      </c>
      <c r="C12" s="110">
        <v>202901342</v>
      </c>
      <c r="D12" s="25"/>
    </row>
    <row r="13" spans="1:4" ht="25.5" customHeight="1" x14ac:dyDescent="0.2">
      <c r="A13" s="100" t="s">
        <v>110</v>
      </c>
      <c r="B13" s="110">
        <v>34026700</v>
      </c>
      <c r="C13" s="110">
        <v>308252711</v>
      </c>
      <c r="D13" s="25"/>
    </row>
    <row r="14" spans="1:4" s="37" customFormat="1" ht="25.5" customHeight="1" x14ac:dyDescent="0.2">
      <c r="A14" s="88" t="s">
        <v>76</v>
      </c>
      <c r="B14" s="102">
        <v>58676130</v>
      </c>
      <c r="C14" s="102">
        <v>511443335</v>
      </c>
    </row>
    <row r="15" spans="1:4" ht="4.5" hidden="1" customHeight="1" x14ac:dyDescent="0.2"/>
    <row r="16" spans="1:4" ht="23.25" hidden="1" customHeight="1" x14ac:dyDescent="0.2"/>
    <row r="17" spans="1:7" s="38" customFormat="1" ht="21.75" customHeight="1" x14ac:dyDescent="0.2">
      <c r="A17" s="150" t="s">
        <v>204</v>
      </c>
      <c r="B17" s="150"/>
      <c r="C17" s="150"/>
    </row>
    <row r="18" spans="1:7" s="38" customFormat="1" ht="2.25" customHeight="1" x14ac:dyDescent="0.2">
      <c r="A18" s="165"/>
      <c r="B18" s="165"/>
      <c r="C18" s="165"/>
    </row>
    <row r="19" spans="1:7" s="38" customFormat="1" ht="19.5" customHeight="1" x14ac:dyDescent="0.2">
      <c r="A19" s="91" t="s">
        <v>112</v>
      </c>
      <c r="B19" s="74" t="s">
        <v>231</v>
      </c>
      <c r="C19" s="103" t="s">
        <v>226</v>
      </c>
    </row>
    <row r="20" spans="1:7" s="38" customFormat="1" ht="32.25" customHeight="1" x14ac:dyDescent="0.2">
      <c r="A20" s="113" t="s">
        <v>214</v>
      </c>
      <c r="B20" s="106">
        <v>1857</v>
      </c>
      <c r="C20" s="106">
        <v>11417</v>
      </c>
      <c r="D20" s="114"/>
    </row>
    <row r="21" spans="1:7" s="38" customFormat="1" ht="32.25" customHeight="1" x14ac:dyDescent="0.2">
      <c r="A21" s="113" t="s">
        <v>215</v>
      </c>
      <c r="B21" s="106">
        <v>22</v>
      </c>
      <c r="C21" s="106">
        <v>267</v>
      </c>
      <c r="D21" s="114"/>
    </row>
    <row r="22" spans="1:7" s="38" customFormat="1" ht="32.25" customHeight="1" x14ac:dyDescent="0.2">
      <c r="A22" s="113" t="s">
        <v>216</v>
      </c>
      <c r="B22" s="106">
        <v>61</v>
      </c>
      <c r="C22" s="106">
        <v>479</v>
      </c>
      <c r="D22" s="114"/>
    </row>
    <row r="23" spans="1:7" s="38" customFormat="1" ht="32.25" customHeight="1" x14ac:dyDescent="0.2">
      <c r="A23" s="113" t="s">
        <v>217</v>
      </c>
      <c r="B23" s="106">
        <v>1</v>
      </c>
      <c r="C23" s="106">
        <v>7</v>
      </c>
      <c r="D23" s="114"/>
    </row>
    <row r="24" spans="1:7" s="38" customFormat="1" ht="32.25" customHeight="1" x14ac:dyDescent="0.2">
      <c r="A24" s="113" t="s">
        <v>218</v>
      </c>
      <c r="B24" s="106">
        <v>13</v>
      </c>
      <c r="C24" s="106">
        <v>66</v>
      </c>
      <c r="D24" s="114"/>
    </row>
    <row r="25" spans="1:7" s="38" customFormat="1" ht="32.25" customHeight="1" x14ac:dyDescent="0.2">
      <c r="A25" s="113" t="s">
        <v>212</v>
      </c>
      <c r="B25" s="106">
        <v>0</v>
      </c>
      <c r="C25" s="106">
        <v>1</v>
      </c>
      <c r="D25" s="114"/>
    </row>
    <row r="26" spans="1:7" ht="32.25" customHeight="1" x14ac:dyDescent="0.2">
      <c r="A26" s="113" t="s">
        <v>108</v>
      </c>
      <c r="B26" s="106">
        <v>0</v>
      </c>
      <c r="C26" s="106">
        <v>1</v>
      </c>
      <c r="D26" s="114"/>
      <c r="E26" s="38"/>
      <c r="F26" s="38"/>
      <c r="G26" s="38"/>
    </row>
    <row r="27" spans="1:7" ht="32.25" customHeight="1" x14ac:dyDescent="0.2">
      <c r="A27" s="113" t="s">
        <v>213</v>
      </c>
      <c r="B27" s="106">
        <v>30</v>
      </c>
      <c r="C27" s="106">
        <v>268</v>
      </c>
      <c r="D27" s="114"/>
      <c r="E27" s="38"/>
      <c r="F27" s="38"/>
      <c r="G27" s="38"/>
    </row>
    <row r="28" spans="1:7" ht="32.25" customHeight="1" x14ac:dyDescent="0.2">
      <c r="A28" s="113" t="s">
        <v>219</v>
      </c>
      <c r="B28" s="106">
        <v>5</v>
      </c>
      <c r="C28" s="106">
        <v>57</v>
      </c>
      <c r="D28" s="114"/>
      <c r="E28" s="38"/>
      <c r="F28" s="38"/>
      <c r="G28" s="38"/>
    </row>
    <row r="29" spans="1:7" ht="32.25" customHeight="1" x14ac:dyDescent="0.2">
      <c r="A29" s="113" t="s">
        <v>220</v>
      </c>
      <c r="B29" s="106">
        <v>1</v>
      </c>
      <c r="C29" s="106">
        <v>29</v>
      </c>
      <c r="D29" s="114"/>
      <c r="E29" s="38"/>
      <c r="F29" s="38"/>
      <c r="G29" s="38"/>
    </row>
    <row r="30" spans="1:7" ht="32.25" customHeight="1" x14ac:dyDescent="0.2">
      <c r="A30" s="113" t="s">
        <v>228</v>
      </c>
      <c r="B30" s="106">
        <v>11</v>
      </c>
      <c r="C30" s="106">
        <v>69</v>
      </c>
      <c r="D30" s="114"/>
      <c r="E30" s="38"/>
      <c r="F30" s="38"/>
      <c r="G30" s="38"/>
    </row>
    <row r="31" spans="1:7" ht="24.75" customHeight="1" x14ac:dyDescent="0.2">
      <c r="A31" s="90" t="s">
        <v>119</v>
      </c>
      <c r="B31" s="108"/>
      <c r="C31" s="108"/>
    </row>
    <row r="32" spans="1:7" s="38" customFormat="1" ht="27" customHeight="1" x14ac:dyDescent="0.2">
      <c r="A32" s="70" t="s">
        <v>155</v>
      </c>
      <c r="B32" s="128">
        <v>17</v>
      </c>
      <c r="C32" s="128">
        <v>49</v>
      </c>
      <c r="D32" s="114"/>
    </row>
    <row r="33" spans="1:4" s="38" customFormat="1" ht="27" customHeight="1" x14ac:dyDescent="0.2">
      <c r="A33" s="70" t="s">
        <v>113</v>
      </c>
      <c r="B33" s="107">
        <v>17573</v>
      </c>
      <c r="C33" s="107">
        <v>160766</v>
      </c>
      <c r="D33" s="114"/>
    </row>
    <row r="34" spans="1:4" ht="5.25" customHeight="1" x14ac:dyDescent="0.2"/>
    <row r="35" spans="1:4" x14ac:dyDescent="0.2">
      <c r="A35" s="119" t="s">
        <v>229</v>
      </c>
    </row>
  </sheetData>
  <mergeCells count="3">
    <mergeCell ref="A17:C17"/>
    <mergeCell ref="A1:C1"/>
    <mergeCell ref="A18:C18"/>
  </mergeCells>
  <phoneticPr fontId="2" type="noConversion"/>
  <conditionalFormatting sqref="B22:B30 C20:C30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topLeftCell="A7" workbookViewId="0">
      <selection activeCell="A30" sqref="A30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9" t="s">
        <v>115</v>
      </c>
      <c r="B1" s="129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222</v>
      </c>
      <c r="B3" s="48"/>
    </row>
    <row r="4" spans="1:2" ht="80.25" customHeight="1" x14ac:dyDescent="0.2">
      <c r="A4" s="48" t="s">
        <v>206</v>
      </c>
      <c r="B4" s="19"/>
    </row>
    <row r="5" spans="1:2" ht="51.75" customHeight="1" x14ac:dyDescent="0.2">
      <c r="A5" s="48" t="s">
        <v>162</v>
      </c>
      <c r="B5" s="19"/>
    </row>
    <row r="6" spans="1:2" ht="25.5" customHeight="1" x14ac:dyDescent="0.2">
      <c r="A6" s="48" t="s">
        <v>174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166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167</v>
      </c>
      <c r="B11" s="53">
        <v>1</v>
      </c>
    </row>
    <row r="12" spans="1:2" ht="15" customHeight="1" x14ac:dyDescent="0.2">
      <c r="A12" s="52" t="s">
        <v>223</v>
      </c>
      <c r="B12" s="53">
        <v>2</v>
      </c>
    </row>
    <row r="13" spans="1:2" ht="15" customHeight="1" x14ac:dyDescent="0.2">
      <c r="A13" s="52" t="s">
        <v>208</v>
      </c>
      <c r="B13" s="53">
        <v>3</v>
      </c>
    </row>
    <row r="14" spans="1:2" ht="15" customHeight="1" x14ac:dyDescent="0.2">
      <c r="A14" s="52" t="s">
        <v>207</v>
      </c>
      <c r="B14" s="53">
        <v>4</v>
      </c>
    </row>
    <row r="15" spans="1:2" ht="15" customHeight="1" x14ac:dyDescent="0.2">
      <c r="A15" s="52" t="s">
        <v>168</v>
      </c>
      <c r="B15" s="53">
        <v>4</v>
      </c>
    </row>
    <row r="16" spans="1:2" ht="15" customHeight="1" x14ac:dyDescent="0.2">
      <c r="A16" s="52" t="s">
        <v>163</v>
      </c>
      <c r="B16" s="53">
        <v>5</v>
      </c>
    </row>
    <row r="17" spans="1:2" ht="15" customHeight="1" x14ac:dyDescent="0.2">
      <c r="A17" s="52" t="s">
        <v>164</v>
      </c>
      <c r="B17" s="53">
        <v>5</v>
      </c>
    </row>
    <row r="18" spans="1:2" ht="15" customHeight="1" x14ac:dyDescent="0.2">
      <c r="A18" s="54" t="s">
        <v>169</v>
      </c>
      <c r="B18" s="53">
        <v>6</v>
      </c>
    </row>
    <row r="19" spans="1:2" ht="15" customHeight="1" x14ac:dyDescent="0.2">
      <c r="A19" s="54" t="s">
        <v>170</v>
      </c>
      <c r="B19" s="55" t="s">
        <v>187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203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165</v>
      </c>
      <c r="B23" s="53">
        <v>9</v>
      </c>
    </row>
    <row r="24" spans="1:2" ht="20.100000000000001" customHeight="1" x14ac:dyDescent="0.2">
      <c r="A24" s="52" t="s">
        <v>205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showGridLines="0" zoomScale="80" zoomScaleNormal="80" workbookViewId="0">
      <pane ySplit="2355" topLeftCell="A13" activePane="bottomLeft"/>
      <selection activeCell="E2" sqref="E2"/>
      <selection pane="bottomLeft" activeCell="Y16" sqref="Y16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30" t="s">
        <v>190</v>
      </c>
      <c r="B1" s="131"/>
      <c r="C1" s="131"/>
      <c r="D1" s="131"/>
      <c r="E1" s="132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173</v>
      </c>
      <c r="B4" s="60" t="s">
        <v>197</v>
      </c>
      <c r="C4" s="60" t="s">
        <v>172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57">
        <v>2019</v>
      </c>
      <c r="B26" s="58">
        <v>26704</v>
      </c>
      <c r="C26" s="58">
        <v>13648</v>
      </c>
      <c r="D26" s="58">
        <v>858</v>
      </c>
      <c r="E26" s="58">
        <v>51764</v>
      </c>
    </row>
    <row r="27" spans="1:5" ht="27" customHeight="1" x14ac:dyDescent="0.2">
      <c r="A27" s="57">
        <v>2020</v>
      </c>
      <c r="B27" s="58">
        <v>24136</v>
      </c>
      <c r="C27" s="58">
        <v>14331</v>
      </c>
      <c r="D27" s="58">
        <v>802</v>
      </c>
      <c r="E27" s="58">
        <v>42797</v>
      </c>
    </row>
    <row r="28" spans="1:5" ht="27" customHeight="1" x14ac:dyDescent="0.2">
      <c r="A28" s="61" t="s">
        <v>76</v>
      </c>
      <c r="B28" s="62">
        <f>SUM(B5:B27)</f>
        <v>443871</v>
      </c>
      <c r="C28" s="62">
        <f>SUM(C5:C27)</f>
        <v>485676</v>
      </c>
      <c r="D28" s="62">
        <f>SUM(D5:D27)</f>
        <v>29147</v>
      </c>
      <c r="E28" s="62">
        <f>SUM(E5:E27)</f>
        <v>871087</v>
      </c>
    </row>
    <row r="29" spans="1:5" ht="27" customHeight="1" x14ac:dyDescent="0.2">
      <c r="A29" s="133"/>
      <c r="B29" s="133"/>
      <c r="C29" s="133"/>
      <c r="D29" s="133"/>
      <c r="E29" s="133"/>
    </row>
    <row r="30" spans="1:5" ht="27" customHeight="1" x14ac:dyDescent="0.2"/>
    <row r="31" spans="1:5" ht="27" customHeight="1" x14ac:dyDescent="0.2"/>
    <row r="32" spans="1:5" ht="27" customHeight="1" x14ac:dyDescent="0.2"/>
  </sheetData>
  <mergeCells count="2">
    <mergeCell ref="A1:E1"/>
    <mergeCell ref="A29:E29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0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showGridLines="0" topLeftCell="A10" zoomScale="106" zoomScaleNormal="106" workbookViewId="0">
      <selection activeCell="C10" sqref="C10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16384" width="9.140625" style="15"/>
  </cols>
  <sheetData>
    <row r="1" spans="1:5" s="12" customFormat="1" ht="72" customHeight="1" x14ac:dyDescent="0.2">
      <c r="A1" s="130" t="s">
        <v>224</v>
      </c>
      <c r="B1" s="131"/>
      <c r="C1" s="131"/>
      <c r="D1" s="131"/>
      <c r="E1" s="132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63" t="s">
        <v>173</v>
      </c>
      <c r="B4" s="64" t="s">
        <v>171</v>
      </c>
      <c r="C4" s="64" t="s">
        <v>172</v>
      </c>
      <c r="D4" s="63" t="s">
        <v>122</v>
      </c>
      <c r="E4" s="63" t="s">
        <v>123</v>
      </c>
    </row>
    <row r="5" spans="1:5" ht="27" customHeight="1" x14ac:dyDescent="0.2">
      <c r="A5" s="57" t="s">
        <v>175</v>
      </c>
      <c r="B5" s="58">
        <v>1209</v>
      </c>
      <c r="C5" s="58">
        <v>1324</v>
      </c>
      <c r="D5" s="58">
        <v>41</v>
      </c>
      <c r="E5" s="58">
        <v>2069</v>
      </c>
    </row>
    <row r="6" spans="1:5" ht="27" customHeight="1" x14ac:dyDescent="0.2">
      <c r="A6" s="57" t="s">
        <v>176</v>
      </c>
      <c r="B6" s="115">
        <v>1032</v>
      </c>
      <c r="C6" s="115">
        <v>1105</v>
      </c>
      <c r="D6" s="115">
        <v>28</v>
      </c>
      <c r="E6" s="115">
        <v>1735</v>
      </c>
    </row>
    <row r="7" spans="1:5" ht="27" customHeight="1" x14ac:dyDescent="0.2">
      <c r="A7" s="57" t="s">
        <v>177</v>
      </c>
      <c r="B7" s="115">
        <v>1385</v>
      </c>
      <c r="C7" s="115">
        <v>1270</v>
      </c>
      <c r="D7" s="115">
        <v>42</v>
      </c>
      <c r="E7" s="115">
        <v>2461</v>
      </c>
    </row>
    <row r="8" spans="1:5" ht="27" customHeight="1" x14ac:dyDescent="0.2">
      <c r="A8" s="116" t="s">
        <v>178</v>
      </c>
      <c r="B8" s="115">
        <v>1489</v>
      </c>
      <c r="C8" s="115">
        <v>1052</v>
      </c>
      <c r="D8" s="115">
        <v>37</v>
      </c>
      <c r="E8" s="115">
        <v>2280</v>
      </c>
    </row>
    <row r="9" spans="1:5" ht="27" customHeight="1" x14ac:dyDescent="0.2">
      <c r="A9" s="116" t="s">
        <v>179</v>
      </c>
      <c r="B9" s="115">
        <v>2015</v>
      </c>
      <c r="C9" s="115">
        <v>1161</v>
      </c>
      <c r="D9" s="115">
        <v>55</v>
      </c>
      <c r="E9" s="115">
        <v>3345</v>
      </c>
    </row>
    <row r="10" spans="1:5" ht="27" customHeight="1" x14ac:dyDescent="0.2">
      <c r="A10" s="57" t="s">
        <v>180</v>
      </c>
      <c r="B10" s="58">
        <v>2499</v>
      </c>
      <c r="C10" s="58">
        <v>1480</v>
      </c>
      <c r="D10" s="58">
        <v>77</v>
      </c>
      <c r="E10" s="58">
        <v>4360</v>
      </c>
    </row>
    <row r="11" spans="1:5" ht="27" customHeight="1" x14ac:dyDescent="0.2">
      <c r="A11" s="57" t="s">
        <v>181</v>
      </c>
      <c r="B11" s="58">
        <v>3731</v>
      </c>
      <c r="C11" s="115">
        <v>2113</v>
      </c>
      <c r="D11" s="58">
        <v>105</v>
      </c>
      <c r="E11" s="58">
        <v>6924</v>
      </c>
    </row>
    <row r="12" spans="1:5" ht="27" customHeight="1" x14ac:dyDescent="0.2">
      <c r="A12" s="57" t="s">
        <v>182</v>
      </c>
      <c r="B12" s="58">
        <v>3174</v>
      </c>
      <c r="C12" s="115">
        <v>1926</v>
      </c>
      <c r="D12" s="58">
        <v>94</v>
      </c>
      <c r="E12" s="58">
        <v>5589</v>
      </c>
    </row>
    <row r="13" spans="1:5" ht="27" customHeight="1" x14ac:dyDescent="0.2">
      <c r="A13" s="57" t="s">
        <v>183</v>
      </c>
      <c r="B13" s="58"/>
      <c r="C13" s="58"/>
      <c r="D13" s="58"/>
      <c r="E13" s="58"/>
    </row>
    <row r="14" spans="1:5" ht="27" customHeight="1" x14ac:dyDescent="0.2">
      <c r="A14" s="57" t="s">
        <v>184</v>
      </c>
      <c r="B14" s="58"/>
      <c r="C14" s="58"/>
      <c r="D14" s="58"/>
      <c r="E14" s="58"/>
    </row>
    <row r="15" spans="1:5" ht="27" customHeight="1" x14ac:dyDescent="0.2">
      <c r="A15" s="57" t="s">
        <v>185</v>
      </c>
      <c r="B15" s="58"/>
      <c r="C15" s="58"/>
      <c r="D15" s="58"/>
      <c r="E15" s="58"/>
    </row>
    <row r="16" spans="1:5" ht="27" customHeight="1" x14ac:dyDescent="0.2">
      <c r="A16" s="57" t="s">
        <v>186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16534</v>
      </c>
      <c r="C17" s="62">
        <f>SUM(C5:C16)</f>
        <v>11431</v>
      </c>
      <c r="D17" s="62">
        <f>SUM(D5:D16)</f>
        <v>479</v>
      </c>
      <c r="E17" s="62">
        <f>SUM(E5:E16)</f>
        <v>28763</v>
      </c>
      <c r="F17" s="18"/>
    </row>
    <row r="18" spans="1:6" ht="27" customHeight="1" x14ac:dyDescent="0.2">
      <c r="A18" s="133"/>
      <c r="B18" s="133"/>
      <c r="C18" s="133"/>
      <c r="D18" s="133"/>
      <c r="E18" s="133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7" zoomScale="80" zoomScaleNormal="80" workbookViewId="0">
      <selection activeCell="K7" sqref="K7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8" width="9.140625" style="15"/>
    <col min="9" max="10" width="23.28515625" style="15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34" t="s">
        <v>191</v>
      </c>
      <c r="B1" s="135"/>
      <c r="C1" s="135"/>
      <c r="D1" s="135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9"/>
      <c r="B3" s="136" t="s">
        <v>231</v>
      </c>
      <c r="C3" s="136"/>
      <c r="D3" s="136"/>
    </row>
    <row r="4" spans="1:10" s="12" customFormat="1" ht="43.5" customHeight="1" x14ac:dyDescent="0.2">
      <c r="A4" s="140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2042</v>
      </c>
      <c r="C5" s="66">
        <f t="shared" ref="C5:D5" si="0">SUM(C6:C8)</f>
        <v>3058</v>
      </c>
      <c r="D5" s="66">
        <f t="shared" si="0"/>
        <v>5100</v>
      </c>
      <c r="I5" s="12"/>
      <c r="J5" s="12"/>
    </row>
    <row r="6" spans="1:10" ht="33.75" customHeight="1" x14ac:dyDescent="0.2">
      <c r="A6" s="65" t="s">
        <v>84</v>
      </c>
      <c r="B6" s="67">
        <v>15</v>
      </c>
      <c r="C6" s="67">
        <v>59</v>
      </c>
      <c r="D6" s="66">
        <f t="shared" ref="D6:D10" si="1">SUM(B6:C6)</f>
        <v>74</v>
      </c>
      <c r="I6" s="12"/>
      <c r="J6" s="12"/>
    </row>
    <row r="7" spans="1:10" ht="33.75" customHeight="1" x14ac:dyDescent="0.2">
      <c r="A7" s="65" t="s">
        <v>85</v>
      </c>
      <c r="B7" s="67">
        <v>1219</v>
      </c>
      <c r="C7" s="67">
        <v>1881</v>
      </c>
      <c r="D7" s="66">
        <f t="shared" si="1"/>
        <v>3100</v>
      </c>
      <c r="I7" s="12"/>
      <c r="J7" s="12"/>
    </row>
    <row r="8" spans="1:10" ht="33.75" customHeight="1" x14ac:dyDescent="0.2">
      <c r="A8" s="65" t="s">
        <v>161</v>
      </c>
      <c r="B8" s="126">
        <v>808</v>
      </c>
      <c r="C8" s="126">
        <v>1118</v>
      </c>
      <c r="D8" s="66">
        <f t="shared" si="1"/>
        <v>1926</v>
      </c>
    </row>
    <row r="9" spans="1:10" ht="33.75" customHeight="1" x14ac:dyDescent="0.2">
      <c r="A9" s="65" t="s">
        <v>86</v>
      </c>
      <c r="B9" s="67">
        <v>15</v>
      </c>
      <c r="C9" s="67">
        <v>79</v>
      </c>
      <c r="D9" s="66">
        <f t="shared" si="1"/>
        <v>94</v>
      </c>
    </row>
    <row r="10" spans="1:10" ht="33.75" customHeight="1" x14ac:dyDescent="0.2">
      <c r="A10" s="65" t="s">
        <v>87</v>
      </c>
      <c r="B10" s="67">
        <v>1904</v>
      </c>
      <c r="C10" s="67">
        <v>3685</v>
      </c>
      <c r="D10" s="66">
        <f t="shared" si="1"/>
        <v>5589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1"/>
      <c r="B12" s="137" t="s">
        <v>225</v>
      </c>
      <c r="C12" s="137"/>
      <c r="D12" s="137"/>
    </row>
    <row r="13" spans="1:10" ht="43.5" customHeight="1" x14ac:dyDescent="0.2">
      <c r="A13" s="142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10813</v>
      </c>
      <c r="C14" s="66">
        <f t="shared" ref="C14" si="2">SUM(C15:C17)</f>
        <v>17152</v>
      </c>
      <c r="D14" s="66">
        <f t="shared" ref="D14" si="3">SUM(D15:D17)</f>
        <v>27965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97</v>
      </c>
      <c r="C15" s="67">
        <v>297</v>
      </c>
      <c r="D15" s="66">
        <f t="shared" ref="D15:D19" si="4">SUM(B15:C15)</f>
        <v>394</v>
      </c>
      <c r="G15" s="18"/>
      <c r="H15" s="18"/>
      <c r="I15" s="18"/>
      <c r="J15" s="18"/>
    </row>
    <row r="16" spans="1:10" ht="33.75" customHeight="1" x14ac:dyDescent="0.2">
      <c r="A16" s="65" t="s">
        <v>85</v>
      </c>
      <c r="B16" s="67">
        <v>6206</v>
      </c>
      <c r="C16" s="67">
        <v>9934</v>
      </c>
      <c r="D16" s="66">
        <f t="shared" si="4"/>
        <v>16140</v>
      </c>
      <c r="H16" s="18"/>
      <c r="I16" s="18"/>
      <c r="J16" s="18"/>
    </row>
    <row r="17" spans="1:10" ht="33.75" customHeight="1" x14ac:dyDescent="0.2">
      <c r="A17" s="65" t="s">
        <v>161</v>
      </c>
      <c r="B17" s="126">
        <v>4510</v>
      </c>
      <c r="C17" s="126">
        <v>6921</v>
      </c>
      <c r="D17" s="121">
        <f t="shared" si="4"/>
        <v>11431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112</v>
      </c>
      <c r="C18" s="67">
        <v>367</v>
      </c>
      <c r="D18" s="66">
        <f t="shared" si="4"/>
        <v>479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9526</v>
      </c>
      <c r="C19" s="67">
        <v>19237</v>
      </c>
      <c r="D19" s="66">
        <f t="shared" si="4"/>
        <v>28763</v>
      </c>
      <c r="H19" s="18"/>
      <c r="I19" s="18"/>
      <c r="J19" s="18"/>
    </row>
    <row r="20" spans="1:10" ht="15" customHeight="1" x14ac:dyDescent="0.2">
      <c r="A20" s="133"/>
      <c r="B20" s="133"/>
      <c r="C20" s="133"/>
      <c r="D20" s="133"/>
    </row>
    <row r="21" spans="1:10" ht="52.5" customHeight="1" x14ac:dyDescent="0.2">
      <c r="A21" s="138" t="s">
        <v>160</v>
      </c>
      <c r="B21" s="138"/>
      <c r="C21" s="138"/>
      <c r="D21" s="138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  <ignoredErrors>
    <ignoredError sqref="B5:C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E31"/>
  <sheetViews>
    <sheetView showGridLines="0" zoomScale="80" zoomScaleNormal="80" workbookViewId="0">
      <selection activeCell="B34" sqref="B34"/>
    </sheetView>
  </sheetViews>
  <sheetFormatPr defaultRowHeight="12.75" x14ac:dyDescent="0.2"/>
  <cols>
    <col min="1" max="1" width="42" style="19" customWidth="1"/>
    <col min="2" max="3" width="22.85546875" style="19" customWidth="1"/>
    <col min="4" max="4" width="9.140625" style="19"/>
    <col min="5" max="5" width="25.85546875" style="19" bestFit="1" customWidth="1"/>
    <col min="6" max="6" width="29.7109375" style="19" customWidth="1"/>
    <col min="7" max="9" width="9.140625" style="19"/>
    <col min="10" max="10" width="24.7109375" style="19" customWidth="1"/>
    <col min="11" max="16384" width="9.140625" style="19"/>
  </cols>
  <sheetData>
    <row r="1" spans="1:5" ht="48.75" customHeight="1" x14ac:dyDescent="0.2">
      <c r="A1" s="145" t="s">
        <v>192</v>
      </c>
      <c r="B1" s="146"/>
      <c r="C1" s="147"/>
    </row>
    <row r="2" spans="1:5" ht="4.5" customHeight="1" x14ac:dyDescent="0.2">
      <c r="A2" s="20"/>
      <c r="B2" s="21"/>
      <c r="C2" s="21"/>
    </row>
    <row r="3" spans="1:5" ht="27" customHeight="1" x14ac:dyDescent="0.2">
      <c r="A3" s="70"/>
      <c r="B3" s="74" t="s">
        <v>231</v>
      </c>
      <c r="C3" s="75" t="s">
        <v>226</v>
      </c>
    </row>
    <row r="4" spans="1:5" ht="27" customHeight="1" x14ac:dyDescent="0.2">
      <c r="A4" s="71" t="s">
        <v>130</v>
      </c>
      <c r="B4" s="72">
        <v>353</v>
      </c>
      <c r="C4" s="72">
        <v>1809</v>
      </c>
      <c r="E4" s="122"/>
    </row>
    <row r="5" spans="1:5" ht="27" customHeight="1" x14ac:dyDescent="0.2">
      <c r="A5" s="71" t="s">
        <v>131</v>
      </c>
      <c r="B5" s="72">
        <v>172</v>
      </c>
      <c r="C5" s="72">
        <v>806</v>
      </c>
      <c r="E5" s="122"/>
    </row>
    <row r="6" spans="1:5" ht="27" customHeight="1" x14ac:dyDescent="0.2">
      <c r="A6" s="71" t="s">
        <v>132</v>
      </c>
      <c r="B6" s="72">
        <v>538</v>
      </c>
      <c r="C6" s="72">
        <v>2697</v>
      </c>
      <c r="E6" s="122"/>
    </row>
    <row r="7" spans="1:5" ht="27" customHeight="1" x14ac:dyDescent="0.2">
      <c r="A7" s="71" t="s">
        <v>133</v>
      </c>
      <c r="B7" s="72">
        <v>35</v>
      </c>
      <c r="C7" s="72">
        <v>155</v>
      </c>
      <c r="E7" s="122"/>
    </row>
    <row r="8" spans="1:5" ht="27" customHeight="1" x14ac:dyDescent="0.2">
      <c r="A8" s="71" t="s">
        <v>134</v>
      </c>
      <c r="B8" s="72">
        <v>37</v>
      </c>
      <c r="C8" s="72">
        <v>146</v>
      </c>
      <c r="E8" s="122"/>
    </row>
    <row r="9" spans="1:5" ht="27" customHeight="1" x14ac:dyDescent="0.2">
      <c r="A9" s="71" t="s">
        <v>135</v>
      </c>
      <c r="B9" s="72">
        <v>1</v>
      </c>
      <c r="C9" s="72">
        <v>6</v>
      </c>
      <c r="E9" s="122"/>
    </row>
    <row r="10" spans="1:5" ht="27" customHeight="1" x14ac:dyDescent="0.2">
      <c r="A10" s="71" t="s">
        <v>136</v>
      </c>
      <c r="B10" s="72">
        <v>1</v>
      </c>
      <c r="C10" s="72">
        <v>15</v>
      </c>
      <c r="E10" s="122"/>
    </row>
    <row r="11" spans="1:5" ht="27" customHeight="1" x14ac:dyDescent="0.2">
      <c r="A11" s="71" t="s">
        <v>137</v>
      </c>
      <c r="B11" s="72">
        <v>123</v>
      </c>
      <c r="C11" s="72">
        <v>684</v>
      </c>
      <c r="E11" s="122"/>
    </row>
    <row r="12" spans="1:5" ht="27" customHeight="1" x14ac:dyDescent="0.2">
      <c r="A12" s="71" t="s">
        <v>138</v>
      </c>
      <c r="B12" s="72">
        <v>192</v>
      </c>
      <c r="C12" s="72">
        <v>972</v>
      </c>
      <c r="E12" s="122"/>
    </row>
    <row r="13" spans="1:5" ht="27" customHeight="1" x14ac:dyDescent="0.2">
      <c r="A13" s="71" t="s">
        <v>139</v>
      </c>
      <c r="B13" s="72">
        <v>45</v>
      </c>
      <c r="C13" s="72">
        <v>172</v>
      </c>
      <c r="E13" s="122"/>
    </row>
    <row r="14" spans="1:5" ht="27" customHeight="1" x14ac:dyDescent="0.2">
      <c r="A14" s="71" t="s">
        <v>140</v>
      </c>
      <c r="B14" s="72">
        <v>403</v>
      </c>
      <c r="C14" s="72">
        <v>2091</v>
      </c>
      <c r="E14" s="122"/>
    </row>
    <row r="15" spans="1:5" ht="27" customHeight="1" x14ac:dyDescent="0.2">
      <c r="A15" s="71" t="s">
        <v>141</v>
      </c>
      <c r="B15" s="72">
        <v>1224</v>
      </c>
      <c r="C15" s="72">
        <v>6772</v>
      </c>
      <c r="E15" s="122"/>
    </row>
    <row r="16" spans="1:5" ht="27" customHeight="1" x14ac:dyDescent="0.2">
      <c r="A16" s="71" t="s">
        <v>142</v>
      </c>
      <c r="B16" s="72">
        <v>28</v>
      </c>
      <c r="C16" s="72">
        <v>118</v>
      </c>
      <c r="E16" s="122"/>
    </row>
    <row r="17" spans="1:5" ht="27" customHeight="1" x14ac:dyDescent="0.2">
      <c r="A17" s="71" t="s">
        <v>143</v>
      </c>
      <c r="B17" s="72">
        <v>4</v>
      </c>
      <c r="C17" s="72">
        <v>16</v>
      </c>
      <c r="E17" s="122"/>
    </row>
    <row r="18" spans="1:5" ht="27" customHeight="1" x14ac:dyDescent="0.2">
      <c r="A18" s="71" t="s">
        <v>221</v>
      </c>
      <c r="B18" s="72">
        <v>18</v>
      </c>
      <c r="C18" s="72">
        <v>75</v>
      </c>
      <c r="E18" s="122"/>
    </row>
    <row r="19" spans="1:5" ht="27" customHeight="1" x14ac:dyDescent="0.2">
      <c r="A19" s="71" t="s">
        <v>76</v>
      </c>
      <c r="B19" s="73">
        <v>3174</v>
      </c>
      <c r="C19" s="73">
        <f>SUM(C4:C18)</f>
        <v>16534</v>
      </c>
      <c r="E19" s="122"/>
    </row>
    <row r="20" spans="1:5" ht="7.5" customHeight="1" x14ac:dyDescent="0.2">
      <c r="A20" s="148"/>
      <c r="B20" s="148"/>
      <c r="C20" s="148"/>
      <c r="E20" s="122"/>
    </row>
    <row r="21" spans="1:5" ht="15.75" hidden="1" customHeight="1" x14ac:dyDescent="0.2">
      <c r="A21" s="22"/>
      <c r="B21" s="22"/>
      <c r="C21" s="22"/>
    </row>
    <row r="22" spans="1:5" ht="49.5" customHeight="1" x14ac:dyDescent="0.2">
      <c r="A22" s="143" t="s">
        <v>193</v>
      </c>
      <c r="B22" s="144"/>
      <c r="C22" s="144"/>
    </row>
    <row r="23" spans="1:5" ht="9" customHeight="1" x14ac:dyDescent="0.2"/>
    <row r="24" spans="1:5" ht="24" customHeight="1" x14ac:dyDescent="0.2">
      <c r="A24" s="70"/>
      <c r="B24" s="74" t="s">
        <v>231</v>
      </c>
      <c r="C24" s="75" t="s">
        <v>226</v>
      </c>
    </row>
    <row r="25" spans="1:5" ht="30" customHeight="1" x14ac:dyDescent="0.2">
      <c r="A25" s="71" t="s">
        <v>106</v>
      </c>
      <c r="B25" s="72">
        <v>1964</v>
      </c>
      <c r="C25" s="72">
        <v>10547</v>
      </c>
    </row>
    <row r="26" spans="1:5" ht="30" customHeight="1" x14ac:dyDescent="0.2">
      <c r="A26" s="71" t="s">
        <v>144</v>
      </c>
      <c r="B26" s="72">
        <v>1141</v>
      </c>
      <c r="C26" s="72">
        <v>5691</v>
      </c>
    </row>
    <row r="27" spans="1:5" ht="30" customHeight="1" x14ac:dyDescent="0.2">
      <c r="A27" s="71" t="s">
        <v>107</v>
      </c>
      <c r="B27" s="72">
        <v>69</v>
      </c>
      <c r="C27" s="72">
        <v>296</v>
      </c>
    </row>
    <row r="28" spans="1:5" ht="30" customHeight="1" x14ac:dyDescent="0.2">
      <c r="A28" s="71" t="s">
        <v>76</v>
      </c>
      <c r="B28" s="73">
        <f>SUM(B25:B27)</f>
        <v>3174</v>
      </c>
      <c r="C28" s="73">
        <f>SUM(C25:C27)</f>
        <v>16534</v>
      </c>
    </row>
    <row r="29" spans="1:5" ht="30.75" customHeight="1" x14ac:dyDescent="0.2">
      <c r="A29" s="133"/>
      <c r="B29" s="133"/>
      <c r="C29" s="133"/>
    </row>
    <row r="31" spans="1:5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6" priority="29" stopIfTrue="1" operator="lessThan">
      <formula>0</formula>
    </cfRule>
  </conditionalFormatting>
  <conditionalFormatting sqref="A17:C18">
    <cfRule type="cellIs" dxfId="15" priority="1" stopIfTrue="1" operator="lessThan">
      <formula>0</formula>
    </cfRule>
  </conditionalFormatting>
  <conditionalFormatting sqref="A4:C4">
    <cfRule type="cellIs" dxfId="14" priority="14" stopIfTrue="1" operator="lessThan">
      <formula>0</formula>
    </cfRule>
  </conditionalFormatting>
  <conditionalFormatting sqref="A5:C5">
    <cfRule type="cellIs" dxfId="13" priority="13" stopIfTrue="1" operator="lessThan">
      <formula>0</formula>
    </cfRule>
  </conditionalFormatting>
  <conditionalFormatting sqref="A6:C6">
    <cfRule type="cellIs" dxfId="12" priority="12" stopIfTrue="1" operator="lessThan">
      <formula>0</formula>
    </cfRule>
  </conditionalFormatting>
  <conditionalFormatting sqref="A7:C7">
    <cfRule type="cellIs" dxfId="11" priority="11" stopIfTrue="1" operator="lessThan">
      <formula>0</formula>
    </cfRule>
  </conditionalFormatting>
  <conditionalFormatting sqref="A8:C8">
    <cfRule type="cellIs" dxfId="10" priority="10" stopIfTrue="1" operator="lessThan">
      <formula>0</formula>
    </cfRule>
  </conditionalFormatting>
  <conditionalFormatting sqref="A9:C9">
    <cfRule type="cellIs" dxfId="9" priority="9" stopIfTrue="1" operator="lessThan">
      <formula>0</formula>
    </cfRule>
  </conditionalFormatting>
  <conditionalFormatting sqref="A10:C10">
    <cfRule type="cellIs" dxfId="8" priority="8" stopIfTrue="1" operator="lessThan">
      <formula>0</formula>
    </cfRule>
  </conditionalFormatting>
  <conditionalFormatting sqref="A11:C11">
    <cfRule type="cellIs" dxfId="7" priority="7" stopIfTrue="1" operator="lessThan">
      <formula>0</formula>
    </cfRule>
  </conditionalFormatting>
  <conditionalFormatting sqref="A12:C12">
    <cfRule type="cellIs" dxfId="6" priority="6" stopIfTrue="1" operator="lessThan">
      <formula>0</formula>
    </cfRule>
  </conditionalFormatting>
  <conditionalFormatting sqref="A13:C13">
    <cfRule type="cellIs" dxfId="5" priority="5" stopIfTrue="1" operator="lessThan">
      <formula>0</formula>
    </cfRule>
  </conditionalFormatting>
  <conditionalFormatting sqref="A14:C14">
    <cfRule type="cellIs" dxfId="4" priority="4" stopIfTrue="1" operator="lessThan">
      <formula>0</formula>
    </cfRule>
  </conditionalFormatting>
  <conditionalFormatting sqref="A15:C15">
    <cfRule type="cellIs" dxfId="3" priority="3" stopIfTrue="1" operator="lessThan">
      <formula>0</formula>
    </cfRule>
  </conditionalFormatting>
  <conditionalFormatting sqref="A16:C16">
    <cfRule type="cellIs" dxfId="2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31"/>
  <sheetViews>
    <sheetView showGridLines="0" topLeftCell="A10" zoomScale="70" zoomScaleNormal="70" workbookViewId="0">
      <selection activeCell="J18" sqref="J18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10" ht="42" customHeight="1" x14ac:dyDescent="0.2">
      <c r="A1" s="149" t="s">
        <v>188</v>
      </c>
      <c r="B1" s="150"/>
      <c r="C1" s="150"/>
    </row>
    <row r="2" spans="1:10" ht="10.5" customHeight="1" x14ac:dyDescent="0.2">
      <c r="A2" s="23"/>
      <c r="B2" s="24"/>
      <c r="C2" s="24"/>
    </row>
    <row r="3" spans="1:10" ht="15.75" x14ac:dyDescent="0.2">
      <c r="A3" s="77" t="s">
        <v>82</v>
      </c>
      <c r="B3" s="78" t="s">
        <v>231</v>
      </c>
      <c r="C3" s="79" t="s">
        <v>227</v>
      </c>
    </row>
    <row r="4" spans="1:10" ht="20.100000000000001" customHeight="1" x14ac:dyDescent="0.2">
      <c r="A4" s="80" t="s">
        <v>77</v>
      </c>
      <c r="B4" s="123">
        <v>3862</v>
      </c>
      <c r="C4" s="124">
        <v>20824</v>
      </c>
      <c r="D4" s="25"/>
      <c r="J4" s="25"/>
    </row>
    <row r="5" spans="1:10" ht="20.100000000000001" customHeight="1" x14ac:dyDescent="0.2">
      <c r="A5" s="80" t="s">
        <v>78</v>
      </c>
      <c r="B5" s="123">
        <v>164</v>
      </c>
      <c r="C5" s="123">
        <v>643</v>
      </c>
      <c r="D5" s="25"/>
      <c r="E5" s="38"/>
      <c r="J5" s="25"/>
    </row>
    <row r="6" spans="1:10" ht="20.100000000000001" customHeight="1" x14ac:dyDescent="0.2">
      <c r="A6" s="80" t="s">
        <v>79</v>
      </c>
      <c r="B6" s="123">
        <v>190</v>
      </c>
      <c r="C6" s="123">
        <v>721</v>
      </c>
      <c r="D6" s="25"/>
      <c r="J6" s="25"/>
    </row>
    <row r="7" spans="1:10" ht="20.100000000000001" customHeight="1" x14ac:dyDescent="0.2">
      <c r="A7" s="80" t="s">
        <v>80</v>
      </c>
      <c r="B7" s="123">
        <v>49</v>
      </c>
      <c r="C7" s="123">
        <v>162</v>
      </c>
      <c r="D7" s="25"/>
      <c r="J7" s="25"/>
    </row>
    <row r="8" spans="1:10" ht="20.100000000000001" customHeight="1" x14ac:dyDescent="0.2">
      <c r="A8" s="80" t="s">
        <v>81</v>
      </c>
      <c r="B8" s="123">
        <v>67</v>
      </c>
      <c r="C8" s="123">
        <v>398</v>
      </c>
      <c r="D8" s="25"/>
      <c r="J8" s="25"/>
    </row>
    <row r="9" spans="1:10" ht="20.100000000000001" customHeight="1" x14ac:dyDescent="0.2">
      <c r="A9" s="81" t="s">
        <v>76</v>
      </c>
      <c r="B9" s="125">
        <f>SUM(B4:B8)</f>
        <v>4332</v>
      </c>
      <c r="C9" s="125">
        <f>SUM(C4:C8)</f>
        <v>22748</v>
      </c>
      <c r="J9" s="25"/>
    </row>
    <row r="10" spans="1:10" ht="10.5" customHeight="1" x14ac:dyDescent="0.2">
      <c r="A10" s="22"/>
      <c r="B10" s="22"/>
      <c r="C10" s="22"/>
    </row>
    <row r="11" spans="1:10" ht="41.25" customHeight="1" x14ac:dyDescent="0.2">
      <c r="A11" s="149" t="s">
        <v>189</v>
      </c>
      <c r="B11" s="150"/>
      <c r="C11" s="150"/>
    </row>
    <row r="12" spans="1:10" ht="13.5" customHeight="1" x14ac:dyDescent="0.2">
      <c r="A12" s="152"/>
      <c r="B12" s="153"/>
      <c r="C12" s="154"/>
    </row>
    <row r="13" spans="1:10" ht="25.5" customHeight="1" x14ac:dyDescent="0.2">
      <c r="A13" s="77" t="s">
        <v>201</v>
      </c>
      <c r="B13" s="78" t="s">
        <v>231</v>
      </c>
      <c r="C13" s="79" t="s">
        <v>226</v>
      </c>
    </row>
    <row r="14" spans="1:10" s="83" customFormat="1" ht="22.5" customHeight="1" x14ac:dyDescent="0.2">
      <c r="A14" s="82" t="s">
        <v>200</v>
      </c>
      <c r="B14" s="117">
        <v>2114</v>
      </c>
      <c r="C14" s="117">
        <v>11326</v>
      </c>
      <c r="D14" s="112"/>
    </row>
    <row r="15" spans="1:10" s="83" customFormat="1" ht="22.5" customHeight="1" x14ac:dyDescent="0.2">
      <c r="A15" s="82" t="s">
        <v>157</v>
      </c>
      <c r="B15" s="117">
        <v>164</v>
      </c>
      <c r="C15" s="117">
        <v>919</v>
      </c>
      <c r="D15" s="112"/>
    </row>
    <row r="16" spans="1:10" s="83" customFormat="1" ht="22.5" customHeight="1" x14ac:dyDescent="0.2">
      <c r="A16" s="82" t="s">
        <v>156</v>
      </c>
      <c r="B16" s="117">
        <v>90</v>
      </c>
      <c r="C16" s="117">
        <v>398</v>
      </c>
      <c r="D16" s="112"/>
    </row>
    <row r="17" spans="1:4" s="83" customFormat="1" ht="22.5" customHeight="1" x14ac:dyDescent="0.2">
      <c r="A17" s="82" t="s">
        <v>147</v>
      </c>
      <c r="B17" s="117">
        <v>165</v>
      </c>
      <c r="C17" s="117">
        <v>842</v>
      </c>
      <c r="D17" s="112"/>
    </row>
    <row r="18" spans="1:4" s="83" customFormat="1" ht="22.5" customHeight="1" x14ac:dyDescent="0.2">
      <c r="A18" s="84" t="s">
        <v>146</v>
      </c>
      <c r="B18" s="117">
        <v>160</v>
      </c>
      <c r="C18" s="117">
        <v>747</v>
      </c>
      <c r="D18" s="112"/>
    </row>
    <row r="19" spans="1:4" s="83" customFormat="1" ht="22.5" customHeight="1" x14ac:dyDescent="0.2">
      <c r="A19" s="84" t="s">
        <v>148</v>
      </c>
      <c r="B19" s="117">
        <v>41</v>
      </c>
      <c r="C19" s="117">
        <v>159</v>
      </c>
      <c r="D19" s="112"/>
    </row>
    <row r="20" spans="1:4" s="83" customFormat="1" ht="22.5" customHeight="1" x14ac:dyDescent="0.2">
      <c r="A20" s="82" t="s">
        <v>150</v>
      </c>
      <c r="B20" s="117">
        <v>14</v>
      </c>
      <c r="C20" s="117">
        <v>112</v>
      </c>
      <c r="D20" s="112"/>
    </row>
    <row r="21" spans="1:4" s="83" customFormat="1" ht="22.5" customHeight="1" x14ac:dyDescent="0.2">
      <c r="A21" s="84" t="s">
        <v>198</v>
      </c>
      <c r="B21" s="117">
        <v>65</v>
      </c>
      <c r="C21" s="117">
        <v>374</v>
      </c>
      <c r="D21" s="112"/>
    </row>
    <row r="22" spans="1:4" s="83" customFormat="1" ht="22.5" customHeight="1" x14ac:dyDescent="0.2">
      <c r="A22" s="84" t="s">
        <v>149</v>
      </c>
      <c r="B22" s="117">
        <v>7</v>
      </c>
      <c r="C22" s="117">
        <v>36</v>
      </c>
      <c r="D22" s="112"/>
    </row>
    <row r="23" spans="1:4" s="83" customFormat="1" ht="22.5" customHeight="1" x14ac:dyDescent="0.2">
      <c r="A23" s="84" t="s">
        <v>199</v>
      </c>
      <c r="B23" s="117">
        <v>81</v>
      </c>
      <c r="C23" s="117">
        <v>577</v>
      </c>
      <c r="D23" s="112"/>
    </row>
    <row r="24" spans="1:4" s="83" customFormat="1" ht="22.5" customHeight="1" x14ac:dyDescent="0.2">
      <c r="A24" s="84" t="s">
        <v>211</v>
      </c>
      <c r="B24" s="117">
        <v>68</v>
      </c>
      <c r="C24" s="117">
        <v>606</v>
      </c>
      <c r="D24" s="112"/>
    </row>
    <row r="25" spans="1:4" s="83" customFormat="1" ht="22.5" customHeight="1" x14ac:dyDescent="0.2">
      <c r="A25" s="82" t="s">
        <v>153</v>
      </c>
      <c r="B25" s="117">
        <v>99</v>
      </c>
      <c r="C25" s="117">
        <v>523</v>
      </c>
      <c r="D25" s="112"/>
    </row>
    <row r="26" spans="1:4" s="83" customFormat="1" ht="22.5" customHeight="1" x14ac:dyDescent="0.2">
      <c r="A26" s="85" t="s">
        <v>154</v>
      </c>
      <c r="B26" s="117">
        <v>6</v>
      </c>
      <c r="C26" s="117">
        <v>24</v>
      </c>
      <c r="D26" s="112"/>
    </row>
    <row r="27" spans="1:4" s="83" customFormat="1" ht="22.5" customHeight="1" x14ac:dyDescent="0.2">
      <c r="A27" s="85" t="s">
        <v>151</v>
      </c>
      <c r="B27" s="117">
        <v>41</v>
      </c>
      <c r="C27" s="117">
        <v>161</v>
      </c>
      <c r="D27" s="112"/>
    </row>
    <row r="28" spans="1:4" s="83" customFormat="1" ht="22.5" customHeight="1" x14ac:dyDescent="0.2">
      <c r="A28" s="85" t="s">
        <v>152</v>
      </c>
      <c r="B28" s="117">
        <v>19</v>
      </c>
      <c r="C28" s="117">
        <v>73</v>
      </c>
      <c r="D28" s="112"/>
    </row>
    <row r="29" spans="1:4" s="83" customFormat="1" ht="22.5" customHeight="1" x14ac:dyDescent="0.2">
      <c r="A29" s="86" t="s">
        <v>145</v>
      </c>
      <c r="B29" s="117">
        <v>728</v>
      </c>
      <c r="C29" s="117">
        <v>3947</v>
      </c>
      <c r="D29" s="112"/>
    </row>
    <row r="30" spans="1:4" s="83" customFormat="1" ht="27.75" customHeight="1" x14ac:dyDescent="0.2">
      <c r="A30" s="109" t="s">
        <v>76</v>
      </c>
      <c r="B30" s="118">
        <f>SUM(B14:B29)</f>
        <v>3862</v>
      </c>
      <c r="C30" s="118">
        <f>SUM(C14:C29)</f>
        <v>20824</v>
      </c>
      <c r="D30" s="112"/>
    </row>
    <row r="31" spans="1:4" ht="33.75" customHeight="1" x14ac:dyDescent="0.2">
      <c r="A31" s="151" t="s">
        <v>117</v>
      </c>
      <c r="B31" s="151"/>
      <c r="C31" s="151"/>
    </row>
  </sheetData>
  <mergeCells count="4">
    <mergeCell ref="A1:C1"/>
    <mergeCell ref="A11:C11"/>
    <mergeCell ref="A31:C31"/>
    <mergeCell ref="A12:C12"/>
  </mergeCells>
  <phoneticPr fontId="3" type="noConversion"/>
  <conditionalFormatting sqref="A13 A3:A9 B4:C9 A30:C30">
    <cfRule type="cellIs" dxfId="1" priority="6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C24"/>
  <sheetViews>
    <sheetView showGridLines="0" topLeftCell="A7" zoomScale="68" zoomScaleNormal="68" workbookViewId="0">
      <selection activeCell="H17" sqref="H17"/>
    </sheetView>
  </sheetViews>
  <sheetFormatPr defaultRowHeight="12.75" x14ac:dyDescent="0.2"/>
  <cols>
    <col min="1" max="1" width="38.85546875" style="19" customWidth="1"/>
    <col min="2" max="3" width="24.42578125" style="19" customWidth="1"/>
    <col min="4" max="16384" width="9.140625" style="19"/>
  </cols>
  <sheetData>
    <row r="1" spans="1:3" ht="55.5" customHeight="1" x14ac:dyDescent="0.2">
      <c r="A1" s="155" t="s">
        <v>194</v>
      </c>
      <c r="B1" s="156"/>
      <c r="C1" s="157"/>
    </row>
    <row r="2" spans="1:3" ht="12" customHeight="1" x14ac:dyDescent="0.2">
      <c r="A2" s="87"/>
      <c r="B2" s="87"/>
      <c r="C2" s="87"/>
    </row>
    <row r="3" spans="1:3" ht="36" customHeight="1" x14ac:dyDescent="0.2">
      <c r="A3" s="90" t="s">
        <v>202</v>
      </c>
      <c r="B3" s="76" t="s">
        <v>231</v>
      </c>
      <c r="C3" s="75" t="s">
        <v>226</v>
      </c>
    </row>
    <row r="4" spans="1:3" ht="30" customHeight="1" x14ac:dyDescent="0.2">
      <c r="A4" s="88" t="s">
        <v>99</v>
      </c>
      <c r="B4" s="89">
        <v>52</v>
      </c>
      <c r="C4" s="89">
        <v>296</v>
      </c>
    </row>
    <row r="5" spans="1:3" ht="30" customHeight="1" x14ac:dyDescent="0.2">
      <c r="A5" s="88" t="s">
        <v>101</v>
      </c>
      <c r="B5" s="89">
        <v>2</v>
      </c>
      <c r="C5" s="89">
        <v>8</v>
      </c>
    </row>
    <row r="6" spans="1:3" ht="30" customHeight="1" x14ac:dyDescent="0.2">
      <c r="A6" s="88" t="s">
        <v>97</v>
      </c>
      <c r="B6" s="89">
        <v>86</v>
      </c>
      <c r="C6" s="89">
        <v>337</v>
      </c>
    </row>
    <row r="7" spans="1:3" ht="30" customHeight="1" x14ac:dyDescent="0.2">
      <c r="A7" s="88" t="s">
        <v>94</v>
      </c>
      <c r="B7" s="89">
        <v>759</v>
      </c>
      <c r="C7" s="89">
        <v>3600</v>
      </c>
    </row>
    <row r="8" spans="1:3" ht="30" customHeight="1" x14ac:dyDescent="0.2">
      <c r="A8" s="88" t="s">
        <v>89</v>
      </c>
      <c r="B8" s="89">
        <v>1959</v>
      </c>
      <c r="C8" s="89">
        <v>10503</v>
      </c>
    </row>
    <row r="9" spans="1:3" ht="30" customHeight="1" x14ac:dyDescent="0.2">
      <c r="A9" s="88" t="s">
        <v>92</v>
      </c>
      <c r="B9" s="89">
        <v>91</v>
      </c>
      <c r="C9" s="89">
        <v>496</v>
      </c>
    </row>
    <row r="10" spans="1:3" ht="30" customHeight="1" x14ac:dyDescent="0.2">
      <c r="A10" s="88" t="s">
        <v>90</v>
      </c>
      <c r="B10" s="89">
        <v>754</v>
      </c>
      <c r="C10" s="89">
        <v>3905</v>
      </c>
    </row>
    <row r="11" spans="1:3" ht="30" customHeight="1" x14ac:dyDescent="0.2">
      <c r="A11" s="88" t="s">
        <v>91</v>
      </c>
      <c r="B11" s="89">
        <v>167</v>
      </c>
      <c r="C11" s="89">
        <v>876</v>
      </c>
    </row>
    <row r="12" spans="1:3" ht="30" customHeight="1" x14ac:dyDescent="0.2">
      <c r="A12" s="88" t="s">
        <v>95</v>
      </c>
      <c r="B12" s="89">
        <v>88</v>
      </c>
      <c r="C12" s="89">
        <v>578</v>
      </c>
    </row>
    <row r="13" spans="1:3" ht="30" customHeight="1" x14ac:dyDescent="0.2">
      <c r="A13" s="88" t="s">
        <v>93</v>
      </c>
      <c r="B13" s="89">
        <v>27</v>
      </c>
      <c r="C13" s="89">
        <v>140</v>
      </c>
    </row>
    <row r="14" spans="1:3" ht="30" customHeight="1" x14ac:dyDescent="0.2">
      <c r="A14" s="88" t="s">
        <v>98</v>
      </c>
      <c r="B14" s="89">
        <v>217</v>
      </c>
      <c r="C14" s="89">
        <v>1023</v>
      </c>
    </row>
    <row r="15" spans="1:3" ht="30" customHeight="1" x14ac:dyDescent="0.2">
      <c r="A15" s="88" t="s">
        <v>96</v>
      </c>
      <c r="B15" s="89">
        <v>8</v>
      </c>
      <c r="C15" s="89">
        <v>28</v>
      </c>
    </row>
    <row r="16" spans="1:3" ht="30" customHeight="1" x14ac:dyDescent="0.2">
      <c r="A16" s="88" t="s">
        <v>114</v>
      </c>
      <c r="B16" s="89">
        <v>17</v>
      </c>
      <c r="C16" s="89">
        <v>85</v>
      </c>
    </row>
    <row r="17" spans="1:3" ht="30" customHeight="1" x14ac:dyDescent="0.2">
      <c r="A17" s="88" t="s">
        <v>102</v>
      </c>
      <c r="B17" s="89">
        <v>11</v>
      </c>
      <c r="C17" s="89">
        <v>53</v>
      </c>
    </row>
    <row r="18" spans="1:3" ht="30" customHeight="1" x14ac:dyDescent="0.2">
      <c r="A18" s="88" t="s">
        <v>103</v>
      </c>
      <c r="B18" s="89">
        <v>6</v>
      </c>
      <c r="C18" s="89">
        <v>24</v>
      </c>
    </row>
    <row r="19" spans="1:3" ht="30" customHeight="1" x14ac:dyDescent="0.2">
      <c r="A19" s="88" t="s">
        <v>100</v>
      </c>
      <c r="B19" s="89">
        <v>5</v>
      </c>
      <c r="C19" s="89">
        <v>30</v>
      </c>
    </row>
    <row r="20" spans="1:3" ht="30" customHeight="1" x14ac:dyDescent="0.2">
      <c r="A20" s="88" t="s">
        <v>105</v>
      </c>
      <c r="B20" s="89">
        <v>1</v>
      </c>
      <c r="C20" s="89">
        <v>6</v>
      </c>
    </row>
    <row r="21" spans="1:3" ht="30" customHeight="1" x14ac:dyDescent="0.2">
      <c r="A21" s="88" t="s">
        <v>104</v>
      </c>
      <c r="B21" s="89">
        <v>0</v>
      </c>
      <c r="C21" s="89">
        <v>0</v>
      </c>
    </row>
    <row r="22" spans="1:3" ht="30" customHeight="1" x14ac:dyDescent="0.2">
      <c r="A22" s="88" t="s">
        <v>230</v>
      </c>
      <c r="B22" s="89">
        <v>83</v>
      </c>
      <c r="C22" s="89">
        <v>21</v>
      </c>
    </row>
    <row r="23" spans="1:3" ht="30" customHeight="1" x14ac:dyDescent="0.2">
      <c r="A23" s="88" t="s">
        <v>145</v>
      </c>
      <c r="B23" s="89">
        <v>8</v>
      </c>
      <c r="C23" s="89">
        <v>406</v>
      </c>
    </row>
    <row r="24" spans="1:3" ht="30" customHeight="1" x14ac:dyDescent="0.2">
      <c r="A24" s="91" t="s">
        <v>76</v>
      </c>
      <c r="B24" s="92">
        <f>SUM(B4:B23)</f>
        <v>4341</v>
      </c>
      <c r="C24" s="92">
        <f>SUM(C4:C23)</f>
        <v>22415</v>
      </c>
    </row>
  </sheetData>
  <mergeCells count="1"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topLeftCell="A22" zoomScale="84" zoomScaleNormal="84" workbookViewId="0">
      <selection activeCell="I4" sqref="I4:I43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2" width="9.140625" style="27"/>
    <col min="13" max="13" width="11.5703125" style="27" customWidth="1"/>
    <col min="14" max="16384" width="9.140625" style="27"/>
  </cols>
  <sheetData>
    <row r="1" spans="1:12" ht="58.5" customHeight="1" x14ac:dyDescent="0.2">
      <c r="A1" s="158" t="s">
        <v>195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2" ht="32.25" customHeight="1" x14ac:dyDescent="0.2">
      <c r="A2" s="160" t="s">
        <v>231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2" ht="41.25" customHeight="1" x14ac:dyDescent="0.2">
      <c r="A3" s="99" t="s">
        <v>0</v>
      </c>
      <c r="B3" s="98" t="s">
        <v>120</v>
      </c>
      <c r="C3" s="98" t="s">
        <v>121</v>
      </c>
      <c r="D3" s="98" t="s">
        <v>122</v>
      </c>
      <c r="E3" s="98" t="s">
        <v>123</v>
      </c>
      <c r="F3" s="95"/>
      <c r="G3" s="98" t="s">
        <v>0</v>
      </c>
      <c r="H3" s="98" t="s">
        <v>120</v>
      </c>
      <c r="I3" s="98" t="s">
        <v>121</v>
      </c>
      <c r="J3" s="98" t="s">
        <v>122</v>
      </c>
      <c r="K3" s="98" t="s">
        <v>123</v>
      </c>
    </row>
    <row r="4" spans="1:12" s="30" customFormat="1" ht="23.25" customHeight="1" x14ac:dyDescent="0.2">
      <c r="A4" s="93" t="s">
        <v>1</v>
      </c>
      <c r="B4" s="111">
        <v>30</v>
      </c>
      <c r="C4" s="127">
        <v>18</v>
      </c>
      <c r="D4" s="111">
        <v>3</v>
      </c>
      <c r="E4" s="111">
        <v>55</v>
      </c>
      <c r="F4" s="28"/>
      <c r="G4" s="94" t="s">
        <v>2</v>
      </c>
      <c r="H4" s="111">
        <v>71</v>
      </c>
      <c r="I4" s="127">
        <v>39</v>
      </c>
      <c r="J4" s="111">
        <v>1</v>
      </c>
      <c r="K4" s="111">
        <v>139</v>
      </c>
      <c r="L4" s="29"/>
    </row>
    <row r="5" spans="1:12" s="30" customFormat="1" ht="23.25" customHeight="1" x14ac:dyDescent="0.2">
      <c r="A5" s="93" t="s">
        <v>3</v>
      </c>
      <c r="B5" s="111">
        <v>27</v>
      </c>
      <c r="C5" s="127">
        <v>9</v>
      </c>
      <c r="D5" s="111">
        <v>2</v>
      </c>
      <c r="E5" s="111">
        <v>49</v>
      </c>
      <c r="F5" s="28"/>
      <c r="G5" s="94" t="s">
        <v>4</v>
      </c>
      <c r="H5" s="111">
        <v>49</v>
      </c>
      <c r="I5" s="127">
        <v>21</v>
      </c>
      <c r="J5" s="111">
        <v>0</v>
      </c>
      <c r="K5" s="111">
        <v>80</v>
      </c>
      <c r="L5" s="29"/>
    </row>
    <row r="6" spans="1:12" s="30" customFormat="1" ht="23.25" customHeight="1" x14ac:dyDescent="0.2">
      <c r="A6" s="93" t="s">
        <v>124</v>
      </c>
      <c r="B6" s="111">
        <v>75</v>
      </c>
      <c r="C6" s="127">
        <v>28</v>
      </c>
      <c r="D6" s="111">
        <v>3</v>
      </c>
      <c r="E6" s="111">
        <v>134</v>
      </c>
      <c r="F6" s="28"/>
      <c r="G6" s="94" t="s">
        <v>5</v>
      </c>
      <c r="H6" s="111">
        <v>36</v>
      </c>
      <c r="I6" s="127">
        <v>7</v>
      </c>
      <c r="J6" s="111">
        <v>7</v>
      </c>
      <c r="K6" s="111">
        <v>48</v>
      </c>
      <c r="L6" s="29"/>
    </row>
    <row r="7" spans="1:12" s="30" customFormat="1" ht="23.25" customHeight="1" x14ac:dyDescent="0.2">
      <c r="A7" s="93" t="s">
        <v>6</v>
      </c>
      <c r="B7" s="111">
        <v>16</v>
      </c>
      <c r="C7" s="127">
        <v>5</v>
      </c>
      <c r="D7" s="111">
        <v>0</v>
      </c>
      <c r="E7" s="111">
        <v>26</v>
      </c>
      <c r="F7" s="28"/>
      <c r="G7" s="94" t="s">
        <v>7</v>
      </c>
      <c r="H7" s="111">
        <v>92</v>
      </c>
      <c r="I7" s="127">
        <v>34</v>
      </c>
      <c r="J7" s="111">
        <v>3</v>
      </c>
      <c r="K7" s="111">
        <v>160</v>
      </c>
      <c r="L7" s="29"/>
    </row>
    <row r="8" spans="1:12" s="30" customFormat="1" ht="23.25" customHeight="1" x14ac:dyDescent="0.2">
      <c r="A8" s="93" t="s">
        <v>8</v>
      </c>
      <c r="B8" s="111">
        <v>11</v>
      </c>
      <c r="C8" s="127">
        <v>11</v>
      </c>
      <c r="D8" s="111">
        <v>0</v>
      </c>
      <c r="E8" s="111">
        <v>14</v>
      </c>
      <c r="F8" s="28"/>
      <c r="G8" s="94" t="s">
        <v>129</v>
      </c>
      <c r="H8" s="111">
        <v>74</v>
      </c>
      <c r="I8" s="127">
        <v>12</v>
      </c>
      <c r="J8" s="111">
        <v>4</v>
      </c>
      <c r="K8" s="111">
        <v>139</v>
      </c>
      <c r="L8" s="29"/>
    </row>
    <row r="9" spans="1:12" s="30" customFormat="1" ht="23.25" customHeight="1" x14ac:dyDescent="0.2">
      <c r="A9" s="93" t="s">
        <v>9</v>
      </c>
      <c r="B9" s="111">
        <v>87</v>
      </c>
      <c r="C9" s="127">
        <v>122</v>
      </c>
      <c r="D9" s="111">
        <v>0</v>
      </c>
      <c r="E9" s="111">
        <v>184</v>
      </c>
      <c r="F9" s="28"/>
      <c r="G9" s="94" t="s">
        <v>10</v>
      </c>
      <c r="H9" s="111">
        <v>22</v>
      </c>
      <c r="I9" s="127">
        <v>8</v>
      </c>
      <c r="J9" s="111">
        <v>0</v>
      </c>
      <c r="K9" s="111">
        <v>50</v>
      </c>
      <c r="L9" s="29"/>
    </row>
    <row r="10" spans="1:12" s="30" customFormat="1" ht="23.25" customHeight="1" x14ac:dyDescent="0.2">
      <c r="A10" s="93" t="s">
        <v>11</v>
      </c>
      <c r="B10" s="111">
        <v>158</v>
      </c>
      <c r="C10" s="127">
        <v>118</v>
      </c>
      <c r="D10" s="111">
        <v>3</v>
      </c>
      <c r="E10" s="111">
        <v>230</v>
      </c>
      <c r="F10" s="28"/>
      <c r="G10" s="94" t="s">
        <v>12</v>
      </c>
      <c r="H10" s="111">
        <v>114</v>
      </c>
      <c r="I10" s="127">
        <v>78</v>
      </c>
      <c r="J10" s="111">
        <v>2</v>
      </c>
      <c r="K10" s="111">
        <v>166</v>
      </c>
      <c r="L10" s="29"/>
    </row>
    <row r="11" spans="1:12" s="30" customFormat="1" ht="23.25" customHeight="1" x14ac:dyDescent="0.2">
      <c r="A11" s="93" t="s">
        <v>13</v>
      </c>
      <c r="B11" s="111">
        <v>24</v>
      </c>
      <c r="C11" s="127">
        <v>12</v>
      </c>
      <c r="D11" s="111">
        <v>0</v>
      </c>
      <c r="E11" s="111">
        <v>46</v>
      </c>
      <c r="F11" s="28"/>
      <c r="G11" s="94" t="s">
        <v>14</v>
      </c>
      <c r="H11" s="111">
        <v>18</v>
      </c>
      <c r="I11" s="127">
        <v>13</v>
      </c>
      <c r="J11" s="111">
        <v>0</v>
      </c>
      <c r="K11" s="111">
        <v>49</v>
      </c>
      <c r="L11" s="29"/>
    </row>
    <row r="12" spans="1:12" s="30" customFormat="1" ht="23.25" customHeight="1" x14ac:dyDescent="0.2">
      <c r="A12" s="93" t="s">
        <v>15</v>
      </c>
      <c r="B12" s="111">
        <v>52</v>
      </c>
      <c r="C12" s="127">
        <v>19</v>
      </c>
      <c r="D12" s="111">
        <v>2</v>
      </c>
      <c r="E12" s="111">
        <v>88</v>
      </c>
      <c r="F12" s="28"/>
      <c r="G12" s="94" t="s">
        <v>16</v>
      </c>
      <c r="H12" s="111">
        <v>24</v>
      </c>
      <c r="I12" s="127">
        <v>16</v>
      </c>
      <c r="J12" s="111">
        <v>0</v>
      </c>
      <c r="K12" s="111">
        <v>43</v>
      </c>
      <c r="L12" s="29"/>
    </row>
    <row r="13" spans="1:12" s="30" customFormat="1" ht="23.25" customHeight="1" x14ac:dyDescent="0.2">
      <c r="A13" s="93" t="s">
        <v>17</v>
      </c>
      <c r="B13" s="111">
        <v>136</v>
      </c>
      <c r="C13" s="127">
        <v>75</v>
      </c>
      <c r="D13" s="111">
        <v>15</v>
      </c>
      <c r="E13" s="111">
        <v>220</v>
      </c>
      <c r="F13" s="28"/>
      <c r="G13" s="94" t="s">
        <v>18</v>
      </c>
      <c r="H13" s="111">
        <v>34</v>
      </c>
      <c r="I13" s="127">
        <v>15</v>
      </c>
      <c r="J13" s="111">
        <v>2</v>
      </c>
      <c r="K13" s="111">
        <v>59</v>
      </c>
      <c r="L13" s="29"/>
    </row>
    <row r="14" spans="1:12" s="30" customFormat="1" ht="23.25" customHeight="1" x14ac:dyDescent="0.2">
      <c r="A14" s="93" t="s">
        <v>19</v>
      </c>
      <c r="B14" s="111">
        <v>12</v>
      </c>
      <c r="C14" s="127">
        <v>12</v>
      </c>
      <c r="D14" s="111">
        <v>1</v>
      </c>
      <c r="E14" s="111">
        <v>16</v>
      </c>
      <c r="F14" s="28"/>
      <c r="G14" s="94" t="s">
        <v>20</v>
      </c>
      <c r="H14" s="111">
        <v>54</v>
      </c>
      <c r="I14" s="127">
        <v>60</v>
      </c>
      <c r="J14" s="111">
        <v>1</v>
      </c>
      <c r="K14" s="111">
        <v>95</v>
      </c>
      <c r="L14" s="29"/>
    </row>
    <row r="15" spans="1:12" s="30" customFormat="1" ht="23.25" customHeight="1" x14ac:dyDescent="0.2">
      <c r="A15" s="93" t="s">
        <v>21</v>
      </c>
      <c r="B15" s="111">
        <v>21</v>
      </c>
      <c r="C15" s="127">
        <v>13</v>
      </c>
      <c r="D15" s="111">
        <v>0</v>
      </c>
      <c r="E15" s="111">
        <v>35</v>
      </c>
      <c r="F15" s="28"/>
      <c r="G15" s="94" t="s">
        <v>22</v>
      </c>
      <c r="H15" s="111">
        <v>26</v>
      </c>
      <c r="I15" s="127">
        <v>9</v>
      </c>
      <c r="J15" s="111">
        <v>0</v>
      </c>
      <c r="K15" s="111">
        <v>48</v>
      </c>
      <c r="L15" s="29"/>
    </row>
    <row r="16" spans="1:12" s="30" customFormat="1" ht="23.25" customHeight="1" x14ac:dyDescent="0.2">
      <c r="A16" s="93" t="s">
        <v>23</v>
      </c>
      <c r="B16" s="111">
        <v>16</v>
      </c>
      <c r="C16" s="127">
        <v>6</v>
      </c>
      <c r="D16" s="111">
        <v>0</v>
      </c>
      <c r="E16" s="111">
        <v>27</v>
      </c>
      <c r="F16" s="28"/>
      <c r="G16" s="94" t="s">
        <v>24</v>
      </c>
      <c r="H16" s="111">
        <v>66</v>
      </c>
      <c r="I16" s="127">
        <v>70</v>
      </c>
      <c r="J16" s="111">
        <v>3</v>
      </c>
      <c r="K16" s="111">
        <v>104</v>
      </c>
      <c r="L16" s="29"/>
    </row>
    <row r="17" spans="1:12" s="30" customFormat="1" ht="23.25" customHeight="1" x14ac:dyDescent="0.2">
      <c r="A17" s="93" t="s">
        <v>25</v>
      </c>
      <c r="B17" s="111">
        <v>15</v>
      </c>
      <c r="C17" s="127">
        <v>8</v>
      </c>
      <c r="D17" s="111">
        <v>1</v>
      </c>
      <c r="E17" s="111">
        <v>21</v>
      </c>
      <c r="F17" s="28"/>
      <c r="G17" s="94" t="s">
        <v>26</v>
      </c>
      <c r="H17" s="111">
        <v>43</v>
      </c>
      <c r="I17" s="127">
        <v>28</v>
      </c>
      <c r="J17" s="111">
        <v>1</v>
      </c>
      <c r="K17" s="111">
        <v>82</v>
      </c>
      <c r="L17" s="29"/>
    </row>
    <row r="18" spans="1:12" s="30" customFormat="1" ht="23.25" customHeight="1" x14ac:dyDescent="0.2">
      <c r="A18" s="93" t="s">
        <v>27</v>
      </c>
      <c r="B18" s="111">
        <v>24</v>
      </c>
      <c r="C18" s="127">
        <v>16</v>
      </c>
      <c r="D18" s="111">
        <v>1</v>
      </c>
      <c r="E18" s="111">
        <v>45</v>
      </c>
      <c r="F18" s="28"/>
      <c r="G18" s="94" t="s">
        <v>28</v>
      </c>
      <c r="H18" s="111">
        <v>7</v>
      </c>
      <c r="I18" s="127">
        <v>7</v>
      </c>
      <c r="J18" s="111">
        <v>0</v>
      </c>
      <c r="K18" s="111">
        <v>16</v>
      </c>
      <c r="L18" s="29"/>
    </row>
    <row r="19" spans="1:12" s="30" customFormat="1" ht="23.25" customHeight="1" x14ac:dyDescent="0.2">
      <c r="A19" s="93" t="s">
        <v>29</v>
      </c>
      <c r="B19" s="111">
        <v>88</v>
      </c>
      <c r="C19" s="127">
        <v>62</v>
      </c>
      <c r="D19" s="111">
        <v>2</v>
      </c>
      <c r="E19" s="111">
        <v>149</v>
      </c>
      <c r="F19" s="28"/>
      <c r="G19" s="94" t="s">
        <v>30</v>
      </c>
      <c r="H19" s="111">
        <v>17</v>
      </c>
      <c r="I19" s="127">
        <v>17</v>
      </c>
      <c r="J19" s="111">
        <v>0</v>
      </c>
      <c r="K19" s="111">
        <v>29</v>
      </c>
      <c r="L19" s="29"/>
    </row>
    <row r="20" spans="1:12" s="30" customFormat="1" ht="23.25" customHeight="1" x14ac:dyDescent="0.2">
      <c r="A20" s="93" t="s">
        <v>125</v>
      </c>
      <c r="B20" s="111">
        <v>66</v>
      </c>
      <c r="C20" s="127">
        <v>36</v>
      </c>
      <c r="D20" s="111">
        <v>0</v>
      </c>
      <c r="E20" s="111">
        <v>113</v>
      </c>
      <c r="F20" s="28"/>
      <c r="G20" s="94" t="s">
        <v>31</v>
      </c>
      <c r="H20" s="111">
        <v>43</v>
      </c>
      <c r="I20" s="127">
        <v>14</v>
      </c>
      <c r="J20" s="111">
        <v>3</v>
      </c>
      <c r="K20" s="111">
        <v>103</v>
      </c>
      <c r="L20" s="29"/>
    </row>
    <row r="21" spans="1:12" s="30" customFormat="1" ht="23.25" customHeight="1" x14ac:dyDescent="0.2">
      <c r="A21" s="93" t="s">
        <v>32</v>
      </c>
      <c r="B21" s="111">
        <v>20</v>
      </c>
      <c r="C21" s="127">
        <v>1</v>
      </c>
      <c r="D21" s="111">
        <v>0</v>
      </c>
      <c r="E21" s="111">
        <v>49</v>
      </c>
      <c r="F21" s="28"/>
      <c r="G21" s="94" t="s">
        <v>33</v>
      </c>
      <c r="H21" s="111">
        <v>69</v>
      </c>
      <c r="I21" s="127">
        <v>38</v>
      </c>
      <c r="J21" s="111">
        <v>2</v>
      </c>
      <c r="K21" s="111">
        <v>97</v>
      </c>
      <c r="L21" s="29"/>
    </row>
    <row r="22" spans="1:12" s="30" customFormat="1" ht="23.25" customHeight="1" x14ac:dyDescent="0.2">
      <c r="A22" s="93" t="s">
        <v>34</v>
      </c>
      <c r="B22" s="111">
        <v>43</v>
      </c>
      <c r="C22" s="127">
        <v>16</v>
      </c>
      <c r="D22" s="111">
        <v>1</v>
      </c>
      <c r="E22" s="111">
        <v>76</v>
      </c>
      <c r="F22" s="28"/>
      <c r="G22" s="94" t="s">
        <v>35</v>
      </c>
      <c r="H22" s="111">
        <v>34</v>
      </c>
      <c r="I22" s="127">
        <v>18</v>
      </c>
      <c r="J22" s="111">
        <v>3</v>
      </c>
      <c r="K22" s="111">
        <v>62</v>
      </c>
      <c r="L22" s="29"/>
    </row>
    <row r="23" spans="1:12" s="30" customFormat="1" ht="23.25" customHeight="1" x14ac:dyDescent="0.2">
      <c r="A23" s="93" t="s">
        <v>36</v>
      </c>
      <c r="B23" s="111">
        <v>57</v>
      </c>
      <c r="C23" s="127">
        <v>7</v>
      </c>
      <c r="D23" s="111">
        <v>1</v>
      </c>
      <c r="E23" s="111">
        <v>93</v>
      </c>
      <c r="F23" s="28"/>
      <c r="G23" s="94" t="s">
        <v>37</v>
      </c>
      <c r="H23" s="111">
        <v>51</v>
      </c>
      <c r="I23" s="127">
        <v>37</v>
      </c>
      <c r="J23" s="111">
        <v>0</v>
      </c>
      <c r="K23" s="111">
        <v>84</v>
      </c>
      <c r="L23" s="29"/>
    </row>
    <row r="24" spans="1:12" s="30" customFormat="1" ht="23.25" customHeight="1" x14ac:dyDescent="0.2">
      <c r="A24" s="93" t="s">
        <v>38</v>
      </c>
      <c r="B24" s="111">
        <v>46</v>
      </c>
      <c r="C24" s="127">
        <v>24</v>
      </c>
      <c r="D24" s="111">
        <v>0</v>
      </c>
      <c r="E24" s="111">
        <v>99</v>
      </c>
      <c r="F24" s="28"/>
      <c r="G24" s="94" t="s">
        <v>39</v>
      </c>
      <c r="H24" s="111">
        <v>13</v>
      </c>
      <c r="I24" s="127">
        <v>11</v>
      </c>
      <c r="J24" s="111">
        <v>0</v>
      </c>
      <c r="K24" s="111">
        <v>17</v>
      </c>
      <c r="L24" s="29"/>
    </row>
    <row r="25" spans="1:12" s="30" customFormat="1" ht="23.25" customHeight="1" x14ac:dyDescent="0.2">
      <c r="A25" s="93" t="s">
        <v>40</v>
      </c>
      <c r="B25" s="111">
        <v>28</v>
      </c>
      <c r="C25" s="127">
        <v>26</v>
      </c>
      <c r="D25" s="111">
        <v>0</v>
      </c>
      <c r="E25" s="111">
        <v>48</v>
      </c>
      <c r="F25" s="28"/>
      <c r="G25" s="94" t="s">
        <v>128</v>
      </c>
      <c r="H25" s="111">
        <v>59</v>
      </c>
      <c r="I25" s="127">
        <v>13</v>
      </c>
      <c r="J25" s="111">
        <v>2</v>
      </c>
      <c r="K25" s="111">
        <v>120</v>
      </c>
      <c r="L25" s="29"/>
    </row>
    <row r="26" spans="1:12" s="30" customFormat="1" ht="23.25" customHeight="1" x14ac:dyDescent="0.2">
      <c r="A26" s="93" t="s">
        <v>41</v>
      </c>
      <c r="B26" s="111">
        <v>21</v>
      </c>
      <c r="C26" s="127">
        <v>14</v>
      </c>
      <c r="D26" s="111">
        <v>0</v>
      </c>
      <c r="E26" s="111">
        <v>44</v>
      </c>
      <c r="F26" s="28"/>
      <c r="G26" s="94" t="s">
        <v>42</v>
      </c>
      <c r="H26" s="111">
        <v>20</v>
      </c>
      <c r="I26" s="127">
        <v>10</v>
      </c>
      <c r="J26" s="111">
        <v>1</v>
      </c>
      <c r="K26" s="111">
        <v>35</v>
      </c>
      <c r="L26" s="29"/>
    </row>
    <row r="27" spans="1:12" s="30" customFormat="1" ht="23.25" customHeight="1" x14ac:dyDescent="0.2">
      <c r="A27" s="93" t="s">
        <v>43</v>
      </c>
      <c r="B27" s="111">
        <v>25</v>
      </c>
      <c r="C27" s="127">
        <v>11</v>
      </c>
      <c r="D27" s="111">
        <v>0</v>
      </c>
      <c r="E27" s="111">
        <v>43</v>
      </c>
      <c r="F27" s="28"/>
      <c r="G27" s="94" t="s">
        <v>44</v>
      </c>
      <c r="H27" s="111">
        <v>20</v>
      </c>
      <c r="I27" s="127">
        <v>7</v>
      </c>
      <c r="J27" s="111">
        <v>1</v>
      </c>
      <c r="K27" s="111">
        <v>44</v>
      </c>
      <c r="L27" s="29"/>
    </row>
    <row r="28" spans="1:12" s="30" customFormat="1" ht="23.25" customHeight="1" x14ac:dyDescent="0.2">
      <c r="A28" s="93" t="s">
        <v>45</v>
      </c>
      <c r="B28" s="111">
        <v>31</v>
      </c>
      <c r="C28" s="127">
        <v>2</v>
      </c>
      <c r="D28" s="111">
        <v>1</v>
      </c>
      <c r="E28" s="111">
        <v>45</v>
      </c>
      <c r="F28" s="28"/>
      <c r="G28" s="94" t="s">
        <v>46</v>
      </c>
      <c r="H28" s="111">
        <v>35</v>
      </c>
      <c r="I28" s="127">
        <v>22</v>
      </c>
      <c r="J28" s="111">
        <v>1</v>
      </c>
      <c r="K28" s="111">
        <v>63</v>
      </c>
      <c r="L28" s="29"/>
    </row>
    <row r="29" spans="1:12" s="30" customFormat="1" ht="23.25" customHeight="1" x14ac:dyDescent="0.2">
      <c r="A29" s="93" t="s">
        <v>47</v>
      </c>
      <c r="B29" s="111">
        <v>37</v>
      </c>
      <c r="C29" s="127">
        <v>17</v>
      </c>
      <c r="D29" s="111">
        <v>1</v>
      </c>
      <c r="E29" s="111">
        <v>74</v>
      </c>
      <c r="F29" s="28"/>
      <c r="G29" s="94" t="s">
        <v>48</v>
      </c>
      <c r="H29" s="111">
        <v>21</v>
      </c>
      <c r="I29" s="127">
        <v>9</v>
      </c>
      <c r="J29" s="111">
        <v>0</v>
      </c>
      <c r="K29" s="111">
        <v>52</v>
      </c>
      <c r="L29" s="29"/>
    </row>
    <row r="30" spans="1:12" s="30" customFormat="1" ht="23.25" customHeight="1" x14ac:dyDescent="0.2">
      <c r="A30" s="93" t="s">
        <v>126</v>
      </c>
      <c r="B30" s="111">
        <v>44</v>
      </c>
      <c r="C30" s="127">
        <v>13</v>
      </c>
      <c r="D30" s="111">
        <v>0</v>
      </c>
      <c r="E30" s="111">
        <v>79</v>
      </c>
      <c r="F30" s="28"/>
      <c r="G30" s="94" t="s">
        <v>49</v>
      </c>
      <c r="H30" s="111">
        <v>28</v>
      </c>
      <c r="I30" s="127">
        <v>16</v>
      </c>
      <c r="J30" s="111">
        <v>3</v>
      </c>
      <c r="K30" s="111">
        <v>61</v>
      </c>
      <c r="L30" s="29"/>
    </row>
    <row r="31" spans="1:12" s="30" customFormat="1" ht="23.25" customHeight="1" x14ac:dyDescent="0.2">
      <c r="A31" s="93" t="s">
        <v>50</v>
      </c>
      <c r="B31" s="111">
        <v>49</v>
      </c>
      <c r="C31" s="127">
        <v>30</v>
      </c>
      <c r="D31" s="111">
        <v>1</v>
      </c>
      <c r="E31" s="111">
        <v>83</v>
      </c>
      <c r="F31" s="28"/>
      <c r="G31" s="94" t="s">
        <v>51</v>
      </c>
      <c r="H31" s="111">
        <v>6</v>
      </c>
      <c r="I31" s="127">
        <v>5</v>
      </c>
      <c r="J31" s="111">
        <v>0</v>
      </c>
      <c r="K31" s="111">
        <v>18</v>
      </c>
      <c r="L31" s="29"/>
    </row>
    <row r="32" spans="1:12" s="30" customFormat="1" ht="23.25" customHeight="1" x14ac:dyDescent="0.2">
      <c r="A32" s="93" t="s">
        <v>127</v>
      </c>
      <c r="B32" s="111">
        <v>16</v>
      </c>
      <c r="C32" s="127">
        <v>3</v>
      </c>
      <c r="D32" s="111">
        <v>0</v>
      </c>
      <c r="E32" s="111">
        <v>37</v>
      </c>
      <c r="F32" s="28"/>
      <c r="G32" s="94" t="s">
        <v>52</v>
      </c>
      <c r="H32" s="111">
        <v>3</v>
      </c>
      <c r="I32" s="127">
        <v>6</v>
      </c>
      <c r="J32" s="111">
        <v>0</v>
      </c>
      <c r="K32" s="111">
        <v>8</v>
      </c>
      <c r="L32" s="29"/>
    </row>
    <row r="33" spans="1:12" s="30" customFormat="1" ht="23.25" customHeight="1" x14ac:dyDescent="0.2">
      <c r="A33" s="93" t="s">
        <v>53</v>
      </c>
      <c r="B33" s="111">
        <v>13</v>
      </c>
      <c r="C33" s="127">
        <v>4</v>
      </c>
      <c r="D33" s="111">
        <v>0</v>
      </c>
      <c r="E33" s="111">
        <v>25</v>
      </c>
      <c r="F33" s="28"/>
      <c r="G33" s="94" t="s">
        <v>54</v>
      </c>
      <c r="H33" s="111">
        <v>12</v>
      </c>
      <c r="I33" s="127">
        <v>4</v>
      </c>
      <c r="J33" s="111">
        <v>0</v>
      </c>
      <c r="K33" s="111">
        <v>24</v>
      </c>
      <c r="L33" s="29"/>
    </row>
    <row r="34" spans="1:12" s="30" customFormat="1" ht="23.25" customHeight="1" x14ac:dyDescent="0.2">
      <c r="A34" s="93" t="s">
        <v>55</v>
      </c>
      <c r="B34" s="111">
        <v>60</v>
      </c>
      <c r="C34" s="127">
        <v>4</v>
      </c>
      <c r="D34" s="111">
        <v>0</v>
      </c>
      <c r="E34" s="111">
        <v>88</v>
      </c>
      <c r="F34" s="28"/>
      <c r="G34" s="94" t="s">
        <v>56</v>
      </c>
      <c r="H34" s="111">
        <v>19</v>
      </c>
      <c r="I34" s="127">
        <v>2</v>
      </c>
      <c r="J34" s="111">
        <v>0</v>
      </c>
      <c r="K34" s="111">
        <v>43</v>
      </c>
      <c r="L34" s="29"/>
    </row>
    <row r="35" spans="1:12" s="30" customFormat="1" ht="23.25" customHeight="1" x14ac:dyDescent="0.2">
      <c r="A35" s="93" t="s">
        <v>57</v>
      </c>
      <c r="B35" s="111">
        <v>18</v>
      </c>
      <c r="C35" s="127">
        <v>2</v>
      </c>
      <c r="D35" s="111">
        <v>1</v>
      </c>
      <c r="E35" s="111">
        <v>39</v>
      </c>
      <c r="F35" s="28"/>
      <c r="G35" s="94" t="s">
        <v>58</v>
      </c>
      <c r="H35" s="111">
        <v>21</v>
      </c>
      <c r="I35" s="127">
        <v>8</v>
      </c>
      <c r="J35" s="111">
        <v>2</v>
      </c>
      <c r="K35" s="111">
        <v>38</v>
      </c>
      <c r="L35" s="29"/>
    </row>
    <row r="36" spans="1:12" s="30" customFormat="1" ht="23.25" customHeight="1" x14ac:dyDescent="0.2">
      <c r="A36" s="93" t="s">
        <v>59</v>
      </c>
      <c r="B36" s="111">
        <v>58</v>
      </c>
      <c r="C36" s="127">
        <v>32</v>
      </c>
      <c r="D36" s="111">
        <v>1</v>
      </c>
      <c r="E36" s="111">
        <v>107</v>
      </c>
      <c r="F36" s="28"/>
      <c r="G36" s="94" t="s">
        <v>60</v>
      </c>
      <c r="H36" s="111">
        <v>20</v>
      </c>
      <c r="I36" s="127">
        <v>5</v>
      </c>
      <c r="J36" s="111">
        <v>1</v>
      </c>
      <c r="K36" s="111">
        <v>26</v>
      </c>
      <c r="L36" s="29"/>
    </row>
    <row r="37" spans="1:12" s="30" customFormat="1" ht="23.25" customHeight="1" x14ac:dyDescent="0.2">
      <c r="A37" s="93" t="s">
        <v>61</v>
      </c>
      <c r="B37" s="111">
        <v>63</v>
      </c>
      <c r="C37" s="127">
        <v>111</v>
      </c>
      <c r="D37" s="111">
        <v>2</v>
      </c>
      <c r="E37" s="111">
        <v>110</v>
      </c>
      <c r="F37" s="28"/>
      <c r="G37" s="94" t="s">
        <v>62</v>
      </c>
      <c r="H37" s="111">
        <v>17</v>
      </c>
      <c r="I37" s="127">
        <v>13</v>
      </c>
      <c r="J37" s="111">
        <v>0</v>
      </c>
      <c r="K37" s="111">
        <v>27</v>
      </c>
      <c r="L37" s="29"/>
    </row>
    <row r="38" spans="1:12" s="30" customFormat="1" ht="23.25" customHeight="1" x14ac:dyDescent="0.2">
      <c r="A38" s="93" t="s">
        <v>63</v>
      </c>
      <c r="B38" s="111">
        <v>182</v>
      </c>
      <c r="C38" s="127">
        <v>167</v>
      </c>
      <c r="D38" s="111">
        <v>6</v>
      </c>
      <c r="E38" s="111">
        <v>320</v>
      </c>
      <c r="F38" s="28"/>
      <c r="G38" s="94" t="s">
        <v>64</v>
      </c>
      <c r="H38" s="111">
        <v>2</v>
      </c>
      <c r="I38" s="127">
        <v>4</v>
      </c>
      <c r="J38" s="111">
        <v>0</v>
      </c>
      <c r="K38" s="111">
        <v>4</v>
      </c>
      <c r="L38" s="29"/>
    </row>
    <row r="39" spans="1:12" s="30" customFormat="1" ht="23.25" customHeight="1" x14ac:dyDescent="0.2">
      <c r="A39" s="93" t="s">
        <v>65</v>
      </c>
      <c r="B39" s="111">
        <v>4</v>
      </c>
      <c r="C39" s="127">
        <v>3</v>
      </c>
      <c r="D39" s="111">
        <v>0</v>
      </c>
      <c r="E39" s="111">
        <v>5</v>
      </c>
      <c r="F39" s="28"/>
      <c r="G39" s="94" t="s">
        <v>66</v>
      </c>
      <c r="H39" s="111">
        <v>13</v>
      </c>
      <c r="I39" s="127">
        <v>7</v>
      </c>
      <c r="J39" s="111">
        <v>0</v>
      </c>
      <c r="K39" s="111">
        <v>21</v>
      </c>
      <c r="L39" s="29"/>
    </row>
    <row r="40" spans="1:12" s="30" customFormat="1" ht="23.25" customHeight="1" x14ac:dyDescent="0.2">
      <c r="A40" s="93" t="s">
        <v>67</v>
      </c>
      <c r="B40" s="111">
        <v>36</v>
      </c>
      <c r="C40" s="127">
        <v>22</v>
      </c>
      <c r="D40" s="111">
        <v>1</v>
      </c>
      <c r="E40" s="111">
        <v>55</v>
      </c>
      <c r="F40" s="28"/>
      <c r="G40" s="94" t="s">
        <v>68</v>
      </c>
      <c r="H40" s="111">
        <v>10</v>
      </c>
      <c r="I40" s="127">
        <v>6</v>
      </c>
      <c r="J40" s="111">
        <v>0</v>
      </c>
      <c r="K40" s="111">
        <v>17</v>
      </c>
      <c r="L40" s="29"/>
    </row>
    <row r="41" spans="1:12" s="30" customFormat="1" ht="23.25" customHeight="1" x14ac:dyDescent="0.2">
      <c r="A41" s="93" t="s">
        <v>69</v>
      </c>
      <c r="B41" s="111">
        <v>43</v>
      </c>
      <c r="C41" s="127">
        <v>21</v>
      </c>
      <c r="D41" s="111">
        <v>1</v>
      </c>
      <c r="E41" s="111">
        <v>72</v>
      </c>
      <c r="F41" s="28"/>
      <c r="G41" s="94" t="s">
        <v>70</v>
      </c>
      <c r="H41" s="111">
        <v>12</v>
      </c>
      <c r="I41" s="127">
        <v>0</v>
      </c>
      <c r="J41" s="111">
        <v>0</v>
      </c>
      <c r="K41" s="111">
        <v>30</v>
      </c>
      <c r="L41" s="29"/>
    </row>
    <row r="42" spans="1:12" s="30" customFormat="1" ht="23.25" customHeight="1" x14ac:dyDescent="0.2">
      <c r="A42" s="93" t="s">
        <v>71</v>
      </c>
      <c r="B42" s="111">
        <v>22</v>
      </c>
      <c r="C42" s="127">
        <v>12</v>
      </c>
      <c r="D42" s="111">
        <v>1</v>
      </c>
      <c r="E42" s="111">
        <v>27</v>
      </c>
      <c r="F42" s="28"/>
      <c r="G42" s="94" t="s">
        <v>72</v>
      </c>
      <c r="H42" s="111">
        <v>31</v>
      </c>
      <c r="I42" s="127">
        <v>8</v>
      </c>
      <c r="J42" s="111">
        <v>0</v>
      </c>
      <c r="K42" s="111">
        <v>64</v>
      </c>
      <c r="L42" s="29"/>
    </row>
    <row r="43" spans="1:12" s="30" customFormat="1" ht="23.25" customHeight="1" x14ac:dyDescent="0.2">
      <c r="A43" s="93" t="s">
        <v>73</v>
      </c>
      <c r="B43" s="111">
        <v>16</v>
      </c>
      <c r="C43" s="127">
        <v>6</v>
      </c>
      <c r="D43" s="111">
        <v>0</v>
      </c>
      <c r="E43" s="111">
        <v>29</v>
      </c>
      <c r="F43" s="28"/>
      <c r="G43" s="94" t="s">
        <v>74</v>
      </c>
      <c r="H43" s="111">
        <v>28</v>
      </c>
      <c r="I43" s="127">
        <v>15</v>
      </c>
      <c r="J43" s="111">
        <v>0</v>
      </c>
      <c r="K43" s="111">
        <v>45</v>
      </c>
      <c r="L43" s="29"/>
    </row>
    <row r="44" spans="1:12" s="30" customFormat="1" ht="23.25" customHeight="1" x14ac:dyDescent="0.2">
      <c r="A44" s="94" t="s">
        <v>75</v>
      </c>
      <c r="B44" s="111">
        <v>50</v>
      </c>
      <c r="C44" s="127">
        <v>96</v>
      </c>
      <c r="D44" s="111">
        <v>0</v>
      </c>
      <c r="E44" s="111">
        <v>80</v>
      </c>
      <c r="F44" s="96"/>
      <c r="G44" s="97" t="s">
        <v>76</v>
      </c>
      <c r="H44" s="120">
        <f>SUM(B4:B44,H4:H43)</f>
        <v>3174</v>
      </c>
      <c r="I44" s="120">
        <f>SUM(C4:C44,I4:I43)</f>
        <v>1926</v>
      </c>
      <c r="J44" s="120">
        <f>SUM(D4:D44,J4:J43)</f>
        <v>94</v>
      </c>
      <c r="K44" s="120">
        <f>SUM(E4:E44,K4:K43)</f>
        <v>5589</v>
      </c>
      <c r="L44" s="29"/>
    </row>
    <row r="45" spans="1:12" s="31" customFormat="1" ht="21" customHeight="1" x14ac:dyDescent="0.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BURHAN KEŞ(J.ASB.ÇVŞ.)(JGNK)</cp:lastModifiedBy>
  <cp:lastPrinted>2021-09-02T07:14:18Z</cp:lastPrinted>
  <dcterms:created xsi:type="dcterms:W3CDTF">2007-02-05T08:02:21Z</dcterms:created>
  <dcterms:modified xsi:type="dcterms:W3CDTF">2021-09-02T08:09:21Z</dcterms:modified>
</cp:coreProperties>
</file>