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K:\GEN.SEK\05_HALKLA_ILS.TANT.VE_YYN.S\TNT.UZM R.Taner RONA\İSTATİSTİK\2021\"/>
    </mc:Choice>
  </mc:AlternateContent>
  <bookViews>
    <workbookView xWindow="0" yWindow="0" windowWidth="24000" windowHeight="9660"/>
  </bookViews>
  <sheets>
    <sheet name="ASAYİŞ" sheetId="14" r:id="rId1"/>
    <sheet name="KOM-1" sheetId="13" r:id="rId2"/>
    <sheet name="KOM-2" sheetId="10" r:id="rId3"/>
    <sheet name="GÖÇMEN" sheetId="15" r:id="rId4"/>
    <sheet name="KOM A1" sheetId="11" state="hidden" r:id="rId5"/>
    <sheet name="KOM A2" sheetId="12" state="hidden" r:id="rId6"/>
  </sheets>
  <externalReferences>
    <externalReference r:id="rId7"/>
  </externalReferences>
  <definedNames>
    <definedName name="_xlnm.Print_Area" localSheetId="0">ASAYİŞ!$A$1:$C$19</definedName>
    <definedName name="_xlnm.Print_Area" localSheetId="3">GÖÇMEN!$A$1:$C$14</definedName>
    <definedName name="_xlnm.Print_Area" localSheetId="1">'KOM-1'!$A$1:$C$28</definedName>
    <definedName name="_xlnm.Print_Area" localSheetId="2">'KOM-2'!$A$1:$B$23</definedName>
  </definedNames>
  <calcPr calcId="162913"/>
</workbook>
</file>

<file path=xl/calcChain.xml><?xml version="1.0" encoding="utf-8"?>
<calcChain xmlns="http://schemas.openxmlformats.org/spreadsheetml/2006/main">
  <c r="B6" i="10" l="1"/>
  <c r="B2" i="10"/>
  <c r="C19" i="13"/>
  <c r="C22" i="13" s="1"/>
  <c r="C10" i="13"/>
  <c r="C7" i="14" l="1"/>
  <c r="C12" i="12" l="1"/>
  <c r="C8" i="12"/>
  <c r="C15" i="11"/>
  <c r="C12" i="11"/>
  <c r="C18" i="11" s="1"/>
</calcChain>
</file>

<file path=xl/sharedStrings.xml><?xml version="1.0" encoding="utf-8"?>
<sst xmlns="http://schemas.openxmlformats.org/spreadsheetml/2006/main" count="113" uniqueCount="87">
  <si>
    <t>TOPLAM</t>
  </si>
  <si>
    <t xml:space="preserve">TOPLAM </t>
  </si>
  <si>
    <t>JANDARMA SORUMLULUK BÖLGESİNDE MÜDAHALE EDİLEN KOM OLAYLARI</t>
  </si>
  <si>
    <t>SUÇ TÜRÜ</t>
  </si>
  <si>
    <t>KAÇAKÇILIK OLAYLARI</t>
  </si>
  <si>
    <t xml:space="preserve">5607 sayılı Kaçakçılıkla Mücadele Kanununa Muhalefet </t>
  </si>
  <si>
    <t>Narkotik/Psikotrop Madde Kaçakçılığı Olayları</t>
  </si>
  <si>
    <t xml:space="preserve">4733 sayılı Tütün ve Alkol Piyasaları Düzenleme Kurumu Teşkilat ve Görevleri Hakkında Kanuna Muhalefet </t>
  </si>
  <si>
    <t xml:space="preserve">5015 sayılı Petrol Piyasası Kanunu ve 5307 sayılı LPG Piyasası Kanununa Muhalefet </t>
  </si>
  <si>
    <t>Kültür ve Tabiat Varlıklarına Dair Suçlar</t>
  </si>
  <si>
    <t>Para, Paraya Eşit Sayılan Değerler, Kıymetli Damga ve Mühürde Sahtecilik</t>
  </si>
  <si>
    <t>YASADIŞI GÖÇ VE İNSAN TİC. OLAYLARI</t>
  </si>
  <si>
    <t>Yasa Dışı Göç Olayları</t>
  </si>
  <si>
    <t>İnsan Ticareti Olayları</t>
  </si>
  <si>
    <t>Bilişim Suçları</t>
  </si>
  <si>
    <t xml:space="preserve">Organize Suç Olayları </t>
  </si>
  <si>
    <t>GENEL TOPLAM</t>
  </si>
  <si>
    <t>JANDARMA SORUMLULUK BÖLGESİNDE MÜDAHALE EDİLEN KOM OLAYLARINDAKİ ŞÜPHELİ DURUMU VE ELE GEÇİRİLEN MALZEME MİKTARLARI</t>
  </si>
  <si>
    <t>OLAYLARDAKİ ŞÜPHELİLER</t>
  </si>
  <si>
    <t xml:space="preserve"> Yakalanan (Şüpheli Sayısı) (Kişi)</t>
  </si>
  <si>
    <t xml:space="preserve">  Yasadışı Göçmen  (Kişi)</t>
  </si>
  <si>
    <t xml:space="preserve">  Yakalanan Organizatör  (Kişi)</t>
  </si>
  <si>
    <t xml:space="preserve">  Kurtarılan İnsan Ticareti Mağduru (Kişi)</t>
  </si>
  <si>
    <t xml:space="preserve">  Yakalanan İnsan Taciri (Kişi)</t>
  </si>
  <si>
    <t>YAKALANAN TOPLAM</t>
  </si>
  <si>
    <t xml:space="preserve">  Takipteki (Şüpheli Sayısı) (Kişi)</t>
  </si>
  <si>
    <t xml:space="preserve">  Takipteki Organizatör (Kişi)</t>
  </si>
  <si>
    <t xml:space="preserve">  Takipteki İnsan Taciri (Kişi)</t>
  </si>
  <si>
    <t>TAKİPTEKİLER TOPLAM</t>
  </si>
  <si>
    <t>ELE GEÇİRİLEN MALZEMELER</t>
  </si>
  <si>
    <t xml:space="preserve">  Eroin  (Kg)</t>
  </si>
  <si>
    <t xml:space="preserve">  Toz Esrar   (Kg)</t>
  </si>
  <si>
    <t xml:space="preserve">  Kubar Esrar   (Kg)</t>
  </si>
  <si>
    <t xml:space="preserve">  Narkotik/Psikotrop Tablet   (Adet)</t>
  </si>
  <si>
    <t xml:space="preserve">  Akaryakıt   (Litre)</t>
  </si>
  <si>
    <t xml:space="preserve">  Kaçak Alkollü İçki   (Litre)</t>
  </si>
  <si>
    <t xml:space="preserve">  Kaçak Sigara   (Paket)</t>
  </si>
  <si>
    <t xml:space="preserve">  Kaçak Çay   (Kg)</t>
  </si>
  <si>
    <t xml:space="preserve">  Kültür ve Tabiat Varlığı   (Adet)</t>
  </si>
  <si>
    <t>-</t>
  </si>
  <si>
    <r>
      <t>4.</t>
    </r>
    <r>
      <rPr>
        <sz val="11"/>
        <rFont val="Arial"/>
        <family val="2"/>
        <charset val="162"/>
      </rPr>
      <t xml:space="preserve"> </t>
    </r>
    <r>
      <rPr>
        <b/>
        <sz val="11"/>
        <rFont val="Arial"/>
        <family val="2"/>
        <charset val="162"/>
      </rPr>
      <t>Kaçakçılık ve Organize Suç Olayları</t>
    </r>
    <r>
      <rPr>
        <sz val="11"/>
        <rFont val="Arial"/>
        <family val="2"/>
        <charset val="162"/>
      </rPr>
      <t xml:space="preserve"> 
      01-30 Nisan 2014 tarihleri arasında Jandarma Genel Komutanlığı sorumluluk bölgesinde (1.557) kaçakçılık, (374) yasa dışı göç, (21) bilişim ve (10) organize suç olayı olmak üzere toplam (1.962) olay meydana gelmiştir. Dönem içerisinde meydana gelen olaylarda (3.232)’si yasadışı göçmen, (29)'u organizatör olmak üzere toplam (5.655) şüpheli yakalanmıştır.</t>
    </r>
  </si>
  <si>
    <t>01-30 Nisan 2014</t>
  </si>
  <si>
    <t>Marka ve Patentlerin Korunmasına İlişkin KHK ile İlgili Suçlar</t>
  </si>
  <si>
    <t>Silah ve Mühimmat Kaçakçılığı Olayları</t>
  </si>
  <si>
    <t>İL JANDARMA KOMUTANLIKLARI TARAFINDAN GELİŞ NEDENLERİNE GÖRE İŞLEM YAPILAN ÇOCUK VE KADIN SAYISI</t>
  </si>
  <si>
    <t>GELİŞ NEDENİ</t>
  </si>
  <si>
    <t>ÇOCUK</t>
  </si>
  <si>
    <t>Suça Sürüklenen</t>
  </si>
  <si>
    <t>Suç Mağduru</t>
  </si>
  <si>
    <t>KADIN</t>
  </si>
  <si>
    <t>İşlem Yapılan Mağdur Kadın Sayısı</t>
  </si>
  <si>
    <t>Kadın Konukevine Gönderilen Kadın Sayısı</t>
  </si>
  <si>
    <t>ASAYİŞ BAŞKANLIĞI</t>
  </si>
  <si>
    <t>4733 sayılı Tütün ve Alkol Piyasaları Düzenleme Kurumu Teşkilat ve Görevleri Hakkında Kanuna Muhalefet</t>
  </si>
  <si>
    <t>Düzensiz Göç</t>
  </si>
  <si>
    <t>Olay</t>
  </si>
  <si>
    <t>Düzensiz Göçmen</t>
  </si>
  <si>
    <t>Göçmen Kaçakçılığı Organizatörü</t>
  </si>
  <si>
    <t>İnsan Ticareti</t>
  </si>
  <si>
    <t>İnsan Ticareti Mağduru</t>
  </si>
  <si>
    <t xml:space="preserve"> Takipteki (Şüpheli Sayısı) (Kişi)</t>
  </si>
  <si>
    <t>Suç Gelirlerinin Aklanmasının Önlenmesi</t>
  </si>
  <si>
    <t>Kaçakçılıkla Mücadele Kapsamındaki Suçlar</t>
  </si>
  <si>
    <t>5015 sayılı Petrol Piyasası Kanununa Muhalefet</t>
  </si>
  <si>
    <t>5307 sayılı Sıvılaştırılmış Petrol Gazları (LPG) Piyasası Kanununa Muhalefet</t>
  </si>
  <si>
    <t>6136 Sayılı Ateşli Silahlar/Bıçaklar/Diğer Aletler Hak. Knn. Kapsamındaki Suçlar</t>
  </si>
  <si>
    <t>Sınai Mülkiyet Knn. Kaps. Marka Hakkına Tecavüz</t>
  </si>
  <si>
    <t>Parada Sahtecilik</t>
  </si>
  <si>
    <t>Diğer Sahtecilik</t>
  </si>
  <si>
    <t>UYUŞTURUCU OLAYLARI</t>
  </si>
  <si>
    <t>ORGANİZE SUÇ OLAYLARI</t>
  </si>
  <si>
    <t xml:space="preserve"> OLAYLARDAKİ ŞÜPHELİLER</t>
  </si>
  <si>
    <t xml:space="preserve">  ELE GEÇİRİLEN MALZEMELER</t>
  </si>
  <si>
    <t>İnsan Taciri</t>
  </si>
  <si>
    <t>Tefecilik</t>
  </si>
  <si>
    <t>Tedbir Karar Sayısı</t>
  </si>
  <si>
    <t xml:space="preserve">  Skunk (Kg)</t>
  </si>
  <si>
    <t>Tehlikeli Madde Kaçakçılığı</t>
  </si>
  <si>
    <t>Vergi Usul Knn. Kapsamındaki Suçlar</t>
  </si>
  <si>
    <t>Resmi Belgede Sahtecilik</t>
  </si>
  <si>
    <t>Nitelikli Dolandırıcılık</t>
  </si>
  <si>
    <t xml:space="preserve">JANDARMA SORUMLULUK BÖLGESİNDE MÜDAHALE EDİLEN 
DÜZENSİZ GÖÇ VE İNSAN TİCARETİ OLAYLARI  </t>
  </si>
  <si>
    <r>
      <rPr>
        <sz val="11"/>
        <rFont val="Arial"/>
        <family val="2"/>
        <charset val="162"/>
      </rPr>
      <t xml:space="preserve">           </t>
    </r>
    <r>
      <rPr>
        <b/>
        <sz val="11"/>
        <rFont val="Arial"/>
        <family val="2"/>
        <charset val="162"/>
      </rPr>
      <t>Aile içi şiddetle mücadele ve çocuk suçları</t>
    </r>
    <r>
      <rPr>
        <sz val="11"/>
        <rFont val="Arial"/>
        <family val="2"/>
        <charset val="162"/>
      </rPr>
      <t xml:space="preserve"> kapsamında Nisan 2021 ayında </t>
    </r>
    <r>
      <rPr>
        <b/>
        <sz val="11"/>
        <rFont val="Arial"/>
        <family val="2"/>
        <charset val="162"/>
      </rPr>
      <t>(5.207) ç</t>
    </r>
    <r>
      <rPr>
        <sz val="11"/>
        <rFont val="Arial"/>
        <family val="2"/>
        <charset val="162"/>
      </rPr>
      <t>ocuk ve</t>
    </r>
    <r>
      <rPr>
        <b/>
        <sz val="11"/>
        <rFont val="Arial"/>
        <family val="2"/>
        <charset val="162"/>
      </rPr>
      <t xml:space="preserve"> (3.885) </t>
    </r>
    <r>
      <rPr>
        <sz val="11"/>
        <rFont val="Arial"/>
        <family val="2"/>
        <charset val="162"/>
      </rPr>
      <t xml:space="preserve">kadınla ilgili işlem tesis edilmiş, </t>
    </r>
    <r>
      <rPr>
        <b/>
        <sz val="11"/>
        <rFont val="Arial"/>
        <family val="2"/>
        <charset val="162"/>
      </rPr>
      <t xml:space="preserve">(765) </t>
    </r>
    <r>
      <rPr>
        <sz val="11"/>
        <rFont val="Arial"/>
        <family val="2"/>
        <charset val="162"/>
      </rPr>
      <t xml:space="preserve">tedbir kararı alınarak, </t>
    </r>
    <r>
      <rPr>
        <b/>
        <sz val="11"/>
        <rFont val="Arial"/>
        <family val="2"/>
        <charset val="162"/>
      </rPr>
      <t xml:space="preserve">(41) </t>
    </r>
    <r>
      <rPr>
        <sz val="11"/>
        <rFont val="Arial"/>
        <family val="2"/>
        <charset val="162"/>
      </rPr>
      <t xml:space="preserve">kadın konukevine teslim edilmiştir. </t>
    </r>
  </si>
  <si>
    <t>01-30 Nisan 2021</t>
  </si>
  <si>
    <t>01-30 Nisan 2021 AYINDA İŞLEM YAPILAN KADIN SAYISI</t>
  </si>
  <si>
    <r>
      <rPr>
        <b/>
        <sz val="12"/>
        <rFont val="Arial"/>
        <family val="2"/>
        <charset val="162"/>
      </rPr>
      <t xml:space="preserve">KAÇAKÇILIK VE ORGANİZE SUÇ OLAYLARI
</t>
    </r>
    <r>
      <rPr>
        <sz val="12"/>
        <rFont val="Arial"/>
        <family val="2"/>
        <charset val="162"/>
      </rPr>
      <t xml:space="preserve">01-30 Nisan 2021 tarihleri arasında Jandarma Genel Komutanlığı sorumluluk bölgesinde </t>
    </r>
    <r>
      <rPr>
        <b/>
        <sz val="12"/>
        <rFont val="Arial"/>
        <family val="2"/>
        <charset val="162"/>
      </rPr>
      <t>(676)</t>
    </r>
    <r>
      <rPr>
        <sz val="12"/>
        <rFont val="Arial"/>
        <family val="2"/>
        <charset val="162"/>
      </rPr>
      <t xml:space="preserve"> kaçakçılık,</t>
    </r>
    <r>
      <rPr>
        <b/>
        <sz val="12"/>
        <rFont val="Arial"/>
        <family val="2"/>
        <charset val="162"/>
      </rPr>
      <t xml:space="preserve"> (193)</t>
    </r>
    <r>
      <rPr>
        <sz val="12"/>
        <rFont val="Arial"/>
        <family val="2"/>
        <charset val="162"/>
      </rPr>
      <t xml:space="preserve"> mali, </t>
    </r>
    <r>
      <rPr>
        <b/>
        <sz val="12"/>
        <rFont val="Arial"/>
        <family val="2"/>
        <charset val="162"/>
      </rPr>
      <t>(1.361)</t>
    </r>
    <r>
      <rPr>
        <sz val="12"/>
        <rFont val="Arial"/>
        <family val="2"/>
        <charset val="162"/>
      </rPr>
      <t xml:space="preserve"> uyuşturucu ve </t>
    </r>
    <r>
      <rPr>
        <b/>
        <sz val="12"/>
        <rFont val="Arial"/>
        <family val="2"/>
        <charset val="162"/>
      </rPr>
      <t>(22)</t>
    </r>
    <r>
      <rPr>
        <sz val="12"/>
        <rFont val="Arial"/>
        <family val="2"/>
        <charset val="162"/>
      </rPr>
      <t xml:space="preserve"> organize suç olayı olmak üzere toplam </t>
    </r>
    <r>
      <rPr>
        <b/>
        <sz val="12"/>
        <rFont val="Arial"/>
        <family val="2"/>
        <charset val="162"/>
      </rPr>
      <t>(2.252)</t>
    </r>
    <r>
      <rPr>
        <sz val="12"/>
        <rFont val="Arial"/>
        <family val="2"/>
        <charset val="162"/>
      </rPr>
      <t xml:space="preserve"> olay meydana gelmiştir. Dönem içerisinde meydana gelen olaylarda </t>
    </r>
    <r>
      <rPr>
        <b/>
        <sz val="12"/>
        <rFont val="Arial"/>
        <family val="2"/>
        <charset val="162"/>
      </rPr>
      <t>(3.598)</t>
    </r>
    <r>
      <rPr>
        <sz val="12"/>
        <rFont val="Arial"/>
        <family val="2"/>
        <charset val="162"/>
      </rPr>
      <t xml:space="preserve"> şüpheli yakalanmıştır.</t>
    </r>
  </si>
  <si>
    <t>TARİH 
(01-30 Nisan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</si>
</sst>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0"/>
      <name val="Arial"/>
      <charset val="162"/>
    </font>
    <font>
      <b/>
      <sz val="12"/>
      <name val="Arial"/>
      <family val="2"/>
      <charset val="162"/>
    </font>
    <font>
      <b/>
      <sz val="11"/>
      <name val="Arial"/>
      <family val="2"/>
      <charset val="162"/>
    </font>
    <font>
      <sz val="10"/>
      <name val="Arial"/>
      <family val="2"/>
      <charset val="162"/>
    </font>
    <font>
      <sz val="12"/>
      <name val="Arial"/>
      <family val="2"/>
      <charset val="162"/>
    </font>
    <font>
      <b/>
      <sz val="14"/>
      <name val="Arial"/>
      <family val="2"/>
      <charset val="162"/>
    </font>
    <font>
      <sz val="11"/>
      <name val="Arial"/>
      <family val="2"/>
      <charset val="162"/>
    </font>
    <font>
      <b/>
      <sz val="16"/>
      <name val="Arial"/>
      <family val="2"/>
      <charset val="162"/>
    </font>
    <font>
      <b/>
      <sz val="12"/>
      <name val="Arial TUR"/>
    </font>
    <font>
      <b/>
      <sz val="11"/>
      <name val="Arial TUR"/>
    </font>
    <font>
      <sz val="16"/>
      <name val="Arial"/>
      <family val="2"/>
      <charset val="162"/>
    </font>
    <font>
      <sz val="11"/>
      <color indexed="8"/>
      <name val="Calibri"/>
      <family val="2"/>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11" fillId="0" borderId="0"/>
    <xf numFmtId="0" fontId="3" fillId="0" borderId="0"/>
  </cellStyleXfs>
  <cellXfs count="85">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3" fontId="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vertical="center"/>
    </xf>
    <xf numFmtId="3" fontId="1" fillId="0" borderId="1" xfId="0" applyNumberFormat="1" applyFont="1" applyBorder="1" applyAlignment="1">
      <alignment horizontal="center" vertical="center" wrapText="1"/>
    </xf>
    <xf numFmtId="0" fontId="8" fillId="0" borderId="2" xfId="0" applyFont="1" applyBorder="1" applyAlignment="1">
      <alignment horizontal="left" vertical="center"/>
    </xf>
    <xf numFmtId="0" fontId="4" fillId="0" borderId="0" xfId="0" applyFont="1" applyAlignment="1">
      <alignment horizontal="center" vertical="center"/>
    </xf>
    <xf numFmtId="3"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26" xfId="0" applyFont="1" applyFill="1" applyBorder="1" applyAlignment="1">
      <alignment vertical="center" wrapText="1"/>
    </xf>
    <xf numFmtId="0" fontId="2" fillId="0" borderId="26" xfId="0" applyFont="1" applyBorder="1" applyAlignment="1">
      <alignment horizontal="justify" vertical="center" wrapText="1"/>
    </xf>
    <xf numFmtId="0" fontId="1" fillId="3" borderId="26" xfId="0" applyFont="1" applyFill="1" applyBorder="1" applyAlignment="1">
      <alignment vertical="center" wrapText="1"/>
    </xf>
    <xf numFmtId="3" fontId="1" fillId="3"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3" fontId="1" fillId="2" borderId="1" xfId="0" applyNumberFormat="1" applyFont="1" applyFill="1" applyBorder="1" applyAlignment="1">
      <alignment horizontal="center" vertical="center" wrapText="1"/>
    </xf>
    <xf numFmtId="0" fontId="6" fillId="0" borderId="0" xfId="0" applyFont="1" applyAlignment="1">
      <alignment horizontal="center" vertical="center" wrapText="1"/>
    </xf>
    <xf numFmtId="0" fontId="8" fillId="0" borderId="1" xfId="0" applyFont="1" applyBorder="1" applyAlignment="1">
      <alignment horizontal="left" vertical="center" wrapText="1"/>
    </xf>
    <xf numFmtId="0" fontId="8" fillId="0" borderId="22" xfId="0" applyFont="1" applyBorder="1" applyAlignment="1">
      <alignment horizontal="left" vertical="center" wrapText="1"/>
    </xf>
    <xf numFmtId="0" fontId="1" fillId="0" borderId="1" xfId="0" applyFont="1" applyBorder="1" applyAlignment="1">
      <alignment horizontal="left" vertical="center" wrapText="1"/>
    </xf>
    <xf numFmtId="49" fontId="2" fillId="0" borderId="7" xfId="0" applyNumberFormat="1" applyFont="1" applyFill="1" applyBorder="1" applyAlignment="1">
      <alignment horizontal="center" vertical="center" wrapText="1"/>
    </xf>
    <xf numFmtId="0" fontId="2" fillId="0" borderId="16" xfId="0" applyFont="1" applyBorder="1" applyAlignment="1">
      <alignment horizontal="justify" vertical="center" wrapText="1"/>
    </xf>
    <xf numFmtId="3" fontId="2" fillId="0" borderId="17" xfId="0" applyNumberFormat="1" applyFont="1" applyFill="1" applyBorder="1" applyAlignment="1">
      <alignment horizontal="center" vertical="center"/>
    </xf>
    <xf numFmtId="0" fontId="2" fillId="0" borderId="20" xfId="0" applyFont="1" applyBorder="1" applyAlignment="1">
      <alignment horizontal="center" vertical="center" wrapText="1"/>
    </xf>
    <xf numFmtId="3" fontId="2" fillId="0" borderId="21" xfId="0" applyNumberFormat="1" applyFont="1" applyBorder="1" applyAlignment="1">
      <alignment horizontal="center" vertical="center"/>
    </xf>
    <xf numFmtId="0" fontId="2" fillId="0" borderId="4" xfId="0" applyFont="1" applyBorder="1" applyAlignment="1">
      <alignment horizontal="justify" vertical="center" wrapText="1"/>
    </xf>
    <xf numFmtId="3" fontId="2" fillId="0" borderId="8" xfId="0" applyNumberFormat="1" applyFont="1" applyFill="1" applyBorder="1" applyAlignment="1">
      <alignment horizontal="center" vertical="center" wrapText="1"/>
    </xf>
    <xf numFmtId="0" fontId="2" fillId="0" borderId="5" xfId="0" applyFont="1" applyBorder="1" applyAlignment="1">
      <alignment horizontal="justify" vertical="center" wrapText="1"/>
    </xf>
    <xf numFmtId="3" fontId="2" fillId="0" borderId="9" xfId="0" applyNumberFormat="1" applyFont="1" applyFill="1" applyBorder="1" applyAlignment="1">
      <alignment horizontal="center" vertical="center" wrapText="1"/>
    </xf>
    <xf numFmtId="0" fontId="2" fillId="0" borderId="6" xfId="0" applyFont="1" applyBorder="1" applyAlignment="1">
      <alignment horizontal="justify" vertical="center" wrapText="1"/>
    </xf>
    <xf numFmtId="3" fontId="2" fillId="0" borderId="10" xfId="0" applyNumberFormat="1" applyFont="1" applyBorder="1" applyAlignment="1">
      <alignment horizontal="center" vertical="center" wrapText="1"/>
    </xf>
    <xf numFmtId="0" fontId="2" fillId="0" borderId="1" xfId="0" applyFont="1" applyBorder="1" applyAlignment="1">
      <alignment horizontal="left" vertical="center" wrapText="1"/>
    </xf>
    <xf numFmtId="0" fontId="1" fillId="0" borderId="22" xfId="0" applyFont="1" applyBorder="1" applyAlignment="1">
      <alignment horizontal="left" vertical="center" wrapText="1"/>
    </xf>
    <xf numFmtId="0" fontId="1"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5" fillId="0" borderId="0" xfId="0" applyFont="1" applyAlignment="1">
      <alignment horizontal="center" vertical="center" wrapText="1"/>
    </xf>
    <xf numFmtId="0" fontId="2" fillId="0" borderId="0" xfId="0" applyFont="1" applyAlignment="1">
      <alignment horizontal="justify" vertical="center" wrapText="1"/>
    </xf>
    <xf numFmtId="0" fontId="6" fillId="0" borderId="0" xfId="0" applyFont="1" applyAlignment="1">
      <alignment horizontal="justify"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textRotation="90" wrapText="1"/>
    </xf>
    <xf numFmtId="0" fontId="2" fillId="0" borderId="18" xfId="0" applyFont="1" applyBorder="1" applyAlignment="1">
      <alignment horizontal="center" vertical="center" textRotation="90" wrapText="1"/>
    </xf>
    <xf numFmtId="0" fontId="2" fillId="0" borderId="19" xfId="0" applyFont="1" applyBorder="1" applyAlignment="1">
      <alignment horizontal="center" vertical="center" textRotation="90" wrapText="1"/>
    </xf>
    <xf numFmtId="0" fontId="1" fillId="0" borderId="1" xfId="0" applyFont="1" applyFill="1" applyBorder="1" applyAlignment="1">
      <alignment horizontal="left" vertical="center"/>
    </xf>
    <xf numFmtId="0" fontId="5" fillId="4" borderId="22" xfId="0" applyFont="1" applyFill="1" applyBorder="1" applyAlignment="1">
      <alignment horizontal="left" vertical="center"/>
    </xf>
    <xf numFmtId="0" fontId="5" fillId="4" borderId="23" xfId="0" applyFont="1" applyFill="1" applyBorder="1" applyAlignment="1">
      <alignment horizontal="left" vertical="center"/>
    </xf>
    <xf numFmtId="0" fontId="4" fillId="0" borderId="0" xfId="0" applyFont="1" applyAlignment="1">
      <alignment horizontal="justify"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2" borderId="24" xfId="0" applyFont="1" applyFill="1" applyBorder="1" applyAlignment="1">
      <alignment horizontal="center" vertical="center" textRotation="90" wrapText="1"/>
    </xf>
    <xf numFmtId="0" fontId="1" fillId="2" borderId="25" xfId="0" applyFont="1" applyFill="1" applyBorder="1" applyAlignment="1">
      <alignment horizontal="center" vertical="center" textRotation="90" wrapText="1"/>
    </xf>
    <xf numFmtId="0" fontId="1" fillId="2" borderId="16"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vertical="center"/>
    </xf>
    <xf numFmtId="0" fontId="3" fillId="0" borderId="1" xfId="0" applyNumberFormat="1" applyFont="1" applyBorder="1" applyAlignment="1">
      <alignment vertical="center"/>
    </xf>
    <xf numFmtId="0" fontId="7" fillId="0" borderId="1" xfId="0" applyFont="1" applyBorder="1" applyAlignment="1"/>
    <xf numFmtId="0" fontId="10" fillId="0" borderId="1" xfId="0" applyFont="1" applyBorder="1" applyAlignment="1"/>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9" fillId="0" borderId="1" xfId="0" applyFont="1" applyBorder="1" applyAlignment="1">
      <alignment horizontal="left" wrapText="1"/>
    </xf>
    <xf numFmtId="0" fontId="4" fillId="0" borderId="1" xfId="0" applyFont="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3323167</xdr:colOff>
      <xdr:row>14</xdr:row>
      <xdr:rowOff>31750</xdr:rowOff>
    </xdr:from>
    <xdr:to>
      <xdr:col>2</xdr:col>
      <xdr:colOff>1989667</xdr:colOff>
      <xdr:row>18</xdr:row>
      <xdr:rowOff>52916</xdr:rowOff>
    </xdr:to>
    <xdr:sp macro="" textlink="">
      <xdr:nvSpPr>
        <xdr:cNvPr id="2" name="Metin kutusu 2"/>
        <xdr:cNvSpPr txBox="1">
          <a:spLocks noChangeArrowheads="1"/>
        </xdr:cNvSpPr>
      </xdr:nvSpPr>
      <xdr:spPr bwMode="auto">
        <a:xfrm>
          <a:off x="3799417" y="5418667"/>
          <a:ext cx="2286000" cy="793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0" anchor="t" upright="1"/>
        <a:lstStyle/>
        <a:p>
          <a:pPr algn="ctr" rtl="0">
            <a:defRPr sz="1000"/>
          </a:pPr>
          <a:r>
            <a:rPr lang="tr-TR" sz="1200" b="0" i="0" u="none" strike="noStrike" baseline="0">
              <a:solidFill>
                <a:schemeClr val="tx1"/>
              </a:solidFill>
              <a:latin typeface="Arial" panose="020B0604020202020204" pitchFamily="34" charset="0"/>
              <a:cs typeface="Arial" panose="020B0604020202020204" pitchFamily="34" charset="0"/>
            </a:rPr>
            <a:t>(İMZALI)</a:t>
          </a:r>
        </a:p>
        <a:p>
          <a:pPr algn="ctr" rtl="0"/>
          <a:r>
            <a:rPr lang="tr-TR" sz="1200" b="0" i="0" baseline="0">
              <a:solidFill>
                <a:schemeClr val="tx1"/>
              </a:solidFill>
              <a:effectLst/>
              <a:latin typeface="Arial" panose="020B0604020202020204" pitchFamily="34" charset="0"/>
              <a:ea typeface="+mn-ea"/>
              <a:cs typeface="Arial" panose="020B0604020202020204" pitchFamily="34" charset="0"/>
            </a:rPr>
            <a:t>Özlem YILMAZ</a:t>
          </a:r>
        </a:p>
        <a:p>
          <a:pPr algn="ctr" rtl="0"/>
          <a:r>
            <a:rPr lang="tr-TR" sz="1200" b="0" i="0" baseline="0">
              <a:solidFill>
                <a:schemeClr val="tx1"/>
              </a:solidFill>
              <a:effectLst/>
              <a:latin typeface="Arial" panose="020B0604020202020204" pitchFamily="34" charset="0"/>
              <a:ea typeface="+mn-ea"/>
              <a:cs typeface="Arial" panose="020B0604020202020204" pitchFamily="34" charset="0"/>
            </a:rPr>
            <a:t>J.Per.Alb.</a:t>
          </a:r>
        </a:p>
        <a:p>
          <a:pPr algn="ctr" rtl="0"/>
          <a:r>
            <a:rPr lang="tr-TR" sz="1200" b="0" i="0" baseline="0">
              <a:solidFill>
                <a:schemeClr val="tx1"/>
              </a:solidFill>
              <a:effectLst/>
              <a:latin typeface="Arial" panose="020B0604020202020204" pitchFamily="34" charset="0"/>
              <a:ea typeface="+mn-ea"/>
              <a:cs typeface="Arial" panose="020B0604020202020204" pitchFamily="34" charset="0"/>
            </a:rPr>
            <a:t>A.İçi Şid.Müc.ve Çck.Şb.Md.</a:t>
          </a:r>
          <a:endParaRPr lang="tr-TR" sz="1400">
            <a:solidFill>
              <a:schemeClr val="tx1"/>
            </a:solidFill>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3619502</xdr:colOff>
      <xdr:row>23</xdr:row>
      <xdr:rowOff>105830</xdr:rowOff>
    </xdr:from>
    <xdr:ext cx="1574006" cy="730364"/>
    <xdr:sp macro="" textlink="">
      <xdr:nvSpPr>
        <xdr:cNvPr id="4" name="Text Box 28"/>
        <xdr:cNvSpPr txBox="1">
          <a:spLocks noChangeArrowheads="1"/>
        </xdr:cNvSpPr>
      </xdr:nvSpPr>
      <xdr:spPr bwMode="auto">
        <a:xfrm>
          <a:off x="4201585" y="8022163"/>
          <a:ext cx="1574006" cy="730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noAutofit/>
        </a:bodyPr>
        <a:lstStyle/>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(İMZALI)</a:t>
          </a:r>
          <a:br>
            <a:rPr lang="tr-TR" sz="1100" b="0" i="0" u="none" strike="noStrike" baseline="0">
              <a:solidFill>
                <a:sysClr val="windowText" lastClr="000000"/>
              </a:solidFill>
              <a:latin typeface="Arial" panose="020B0604020202020204" pitchFamily="34" charset="0"/>
              <a:cs typeface="Arial" panose="020B0604020202020204" pitchFamily="34" charset="0"/>
            </a:rPr>
          </a:br>
          <a:r>
            <a:rPr lang="tr-TR" sz="1100" b="0" i="0" u="none" strike="noStrike" baseline="0">
              <a:solidFill>
                <a:sysClr val="windowText" lastClr="000000"/>
              </a:solidFill>
              <a:latin typeface="Arial" panose="020B0604020202020204" pitchFamily="34" charset="0"/>
              <a:cs typeface="Arial" panose="020B0604020202020204" pitchFamily="34" charset="0"/>
            </a:rPr>
            <a:t>Serkan ÖZDEMİR</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J.Bnb.</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Pl.ve Koor.Şb.Md.V.</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433917</xdr:colOff>
      <xdr:row>17</xdr:row>
      <xdr:rowOff>148167</xdr:rowOff>
    </xdr:from>
    <xdr:ext cx="1574006" cy="730364"/>
    <xdr:sp macro="" textlink="">
      <xdr:nvSpPr>
        <xdr:cNvPr id="2" name="Text Box 28"/>
        <xdr:cNvSpPr txBox="1">
          <a:spLocks noChangeArrowheads="1"/>
        </xdr:cNvSpPr>
      </xdr:nvSpPr>
      <xdr:spPr bwMode="auto">
        <a:xfrm>
          <a:off x="4180417" y="5704417"/>
          <a:ext cx="1574006" cy="730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noAutofit/>
        </a:bodyPr>
        <a:lstStyle/>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(İMZALI)</a:t>
          </a:r>
          <a:br>
            <a:rPr lang="tr-TR" sz="1100" b="0" i="0" u="none" strike="noStrike" baseline="0">
              <a:solidFill>
                <a:sysClr val="windowText" lastClr="000000"/>
              </a:solidFill>
              <a:latin typeface="Arial" panose="020B0604020202020204" pitchFamily="34" charset="0"/>
              <a:cs typeface="Arial" panose="020B0604020202020204" pitchFamily="34" charset="0"/>
            </a:rPr>
          </a:br>
          <a:r>
            <a:rPr lang="tr-TR" sz="1100" b="0" i="0" u="none" strike="noStrike" baseline="0">
              <a:solidFill>
                <a:sysClr val="windowText" lastClr="000000"/>
              </a:solidFill>
              <a:latin typeface="Arial" panose="020B0604020202020204" pitchFamily="34" charset="0"/>
              <a:cs typeface="Arial" panose="020B0604020202020204" pitchFamily="34" charset="0"/>
            </a:rPr>
            <a:t>Serkan ÖZDEMİR</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J.Bnb.</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Pl.ve Koor.Şb.Md.V.</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47625</xdr:colOff>
      <xdr:row>9</xdr:row>
      <xdr:rowOff>152400</xdr:rowOff>
    </xdr:from>
    <xdr:ext cx="1574006" cy="730364"/>
    <xdr:sp macro="" textlink="">
      <xdr:nvSpPr>
        <xdr:cNvPr id="2" name="Text Box 28"/>
        <xdr:cNvSpPr txBox="1">
          <a:spLocks noChangeArrowheads="1"/>
        </xdr:cNvSpPr>
      </xdr:nvSpPr>
      <xdr:spPr bwMode="auto">
        <a:xfrm>
          <a:off x="4152900" y="3876675"/>
          <a:ext cx="1574006" cy="730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noAutofit/>
        </a:bodyPr>
        <a:lstStyle/>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(İMZALI)</a:t>
          </a:r>
          <a:br>
            <a:rPr lang="tr-TR" sz="1100" b="0" i="0" u="none" strike="noStrike" baseline="0">
              <a:solidFill>
                <a:sysClr val="windowText" lastClr="000000"/>
              </a:solidFill>
              <a:latin typeface="Arial" panose="020B0604020202020204" pitchFamily="34" charset="0"/>
              <a:cs typeface="Arial" panose="020B0604020202020204" pitchFamily="34" charset="0"/>
            </a:rPr>
          </a:br>
          <a:r>
            <a:rPr lang="tr-TR" sz="1100" b="0" i="0" u="none" strike="noStrike" baseline="0">
              <a:solidFill>
                <a:sysClr val="windowText" lastClr="000000"/>
              </a:solidFill>
              <a:latin typeface="Arial" panose="020B0604020202020204" pitchFamily="34" charset="0"/>
              <a:cs typeface="Arial" panose="020B0604020202020204" pitchFamily="34" charset="0"/>
            </a:rPr>
            <a:t>Dr. Yusuf AY</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J.Alb.</a:t>
          </a:r>
        </a:p>
        <a:p>
          <a:pPr algn="ctr" rtl="0">
            <a:defRPr sz="1000"/>
          </a:pPr>
          <a:r>
            <a:rPr lang="tr-TR" sz="1100" b="0" i="0" u="none" strike="noStrike" baseline="0">
              <a:solidFill>
                <a:sysClr val="windowText" lastClr="000000"/>
              </a:solidFill>
              <a:latin typeface="Arial" panose="020B0604020202020204" pitchFamily="34" charset="0"/>
              <a:cs typeface="Arial" panose="020B0604020202020204" pitchFamily="34" charset="0"/>
            </a:rPr>
            <a:t>Pl.ve Koor.Şb.Md.</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RK.BSK.LIGI/08_PL.KOOR.S/006-B&#304;LG&#304;_TKP_&#304;&#350;L_MD_YRD/MD.YRD/M&#304;ATLI%20EVRAKLAR/internet_istatistik/K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1"/>
      <sheetName val="KOM-2"/>
      <sheetName val="KOM A1"/>
      <sheetName val="KOM A2"/>
    </sheetNames>
    <sheetDataSet>
      <sheetData sheetId="0">
        <row r="2">
          <cell r="C2" t="str">
            <v>01-30 Nisan 2021</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view="pageBreakPreview" zoomScaleNormal="100" zoomScaleSheetLayoutView="100" workbookViewId="0">
      <selection activeCell="A2" sqref="A2:C2"/>
    </sheetView>
  </sheetViews>
  <sheetFormatPr defaultRowHeight="14.25" x14ac:dyDescent="0.2"/>
  <cols>
    <col min="1" max="1" width="7.140625" style="13" customWidth="1"/>
    <col min="2" max="2" width="54.28515625" style="13" customWidth="1"/>
    <col min="3" max="3" width="30" style="13" customWidth="1"/>
    <col min="4" max="16384" width="9.140625" style="13"/>
  </cols>
  <sheetData>
    <row r="1" spans="1:3" s="12" customFormat="1" ht="33.75" customHeight="1" x14ac:dyDescent="0.2">
      <c r="A1" s="53" t="s">
        <v>52</v>
      </c>
      <c r="B1" s="53"/>
      <c r="C1" s="53"/>
    </row>
    <row r="2" spans="1:3" s="12" customFormat="1" ht="58.5" customHeight="1" thickBot="1" x14ac:dyDescent="0.25">
      <c r="A2" s="54" t="s">
        <v>82</v>
      </c>
      <c r="B2" s="55"/>
      <c r="C2" s="55"/>
    </row>
    <row r="3" spans="1:3" s="12" customFormat="1" ht="42" customHeight="1" thickBot="1" x14ac:dyDescent="0.25">
      <c r="A3" s="56" t="s">
        <v>44</v>
      </c>
      <c r="B3" s="56"/>
      <c r="C3" s="56"/>
    </row>
    <row r="4" spans="1:3" s="12" customFormat="1" ht="27" customHeight="1" thickBot="1" x14ac:dyDescent="0.25">
      <c r="A4" s="56" t="s">
        <v>45</v>
      </c>
      <c r="B4" s="56"/>
      <c r="C4" s="33" t="s">
        <v>83</v>
      </c>
    </row>
    <row r="5" spans="1:3" s="12" customFormat="1" ht="31.5" customHeight="1" x14ac:dyDescent="0.2">
      <c r="A5" s="57" t="s">
        <v>46</v>
      </c>
      <c r="B5" s="34" t="s">
        <v>47</v>
      </c>
      <c r="C5" s="35">
        <v>1893</v>
      </c>
    </row>
    <row r="6" spans="1:3" s="12" customFormat="1" ht="31.5" customHeight="1" x14ac:dyDescent="0.2">
      <c r="A6" s="58"/>
      <c r="B6" s="3" t="s">
        <v>48</v>
      </c>
      <c r="C6" s="35">
        <v>3314</v>
      </c>
    </row>
    <row r="7" spans="1:3" s="12" customFormat="1" ht="29.25" customHeight="1" thickBot="1" x14ac:dyDescent="0.25">
      <c r="A7" s="59"/>
      <c r="B7" s="36" t="s">
        <v>1</v>
      </c>
      <c r="C7" s="37">
        <f>SUM(C5:C6)</f>
        <v>5207</v>
      </c>
    </row>
    <row r="8" spans="1:3" s="12" customFormat="1" ht="21" customHeight="1" thickBot="1" x14ac:dyDescent="0.25"/>
    <row r="9" spans="1:3" s="12" customFormat="1" ht="36" customHeight="1" thickBot="1" x14ac:dyDescent="0.25">
      <c r="A9" s="47" t="s">
        <v>84</v>
      </c>
      <c r="B9" s="48"/>
      <c r="C9" s="49"/>
    </row>
    <row r="10" spans="1:3" s="29" customFormat="1" ht="28.5" customHeight="1" x14ac:dyDescent="0.2">
      <c r="A10" s="50" t="s">
        <v>49</v>
      </c>
      <c r="B10" s="38" t="s">
        <v>50</v>
      </c>
      <c r="C10" s="39">
        <v>3885</v>
      </c>
    </row>
    <row r="11" spans="1:3" s="29" customFormat="1" ht="28.5" customHeight="1" x14ac:dyDescent="0.2">
      <c r="A11" s="51"/>
      <c r="B11" s="40" t="s">
        <v>75</v>
      </c>
      <c r="C11" s="41">
        <v>765</v>
      </c>
    </row>
    <row r="12" spans="1:3" s="29" customFormat="1" ht="28.5" customHeight="1" thickBot="1" x14ac:dyDescent="0.25">
      <c r="A12" s="52"/>
      <c r="B12" s="42" t="s">
        <v>51</v>
      </c>
      <c r="C12" s="43">
        <v>41</v>
      </c>
    </row>
    <row r="13" spans="1:3" s="12" customFormat="1" x14ac:dyDescent="0.2"/>
    <row r="14" spans="1:3" s="12" customFormat="1" ht="15" customHeight="1" x14ac:dyDescent="0.2"/>
    <row r="15" spans="1:3" s="12" customFormat="1" ht="15" customHeight="1" x14ac:dyDescent="0.2"/>
    <row r="16" spans="1:3" s="12" customFormat="1" ht="15" customHeight="1" x14ac:dyDescent="0.2"/>
    <row r="17" s="12" customFormat="1" ht="15" customHeight="1" x14ac:dyDescent="0.2"/>
    <row r="18" ht="15.75" customHeight="1" x14ac:dyDescent="0.2"/>
  </sheetData>
  <mergeCells count="7">
    <mergeCell ref="A9:C9"/>
    <mergeCell ref="A10:A12"/>
    <mergeCell ref="A1:C1"/>
    <mergeCell ref="A2:C2"/>
    <mergeCell ref="A3:C3"/>
    <mergeCell ref="A4:B4"/>
    <mergeCell ref="A5:A7"/>
  </mergeCells>
  <pageMargins left="0.62992125984251968" right="0.39370078740157483" top="1.5354330708661419" bottom="0.98425196850393704" header="0.6692913385826772" footer="0.78740157480314965"/>
  <pageSetup paperSize="9" firstPageNumber="4" orientation="portrait" useFirstPageNumber="1" r:id="rId1"/>
  <headerFooter alignWithMargins="0">
    <oddHeader xml:space="preserve">&amp;L&amp;11&amp;UTASNİF DIŞI
&amp;R&amp;11EK-1
</oddHeader>
    <oddFooter>&amp;L&amp;11&amp;UTASNİF DIŞI&amp;C&amp;11 1/4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2"/>
  <sheetViews>
    <sheetView view="pageBreakPreview" zoomScale="90" zoomScaleNormal="100" zoomScaleSheetLayoutView="90" workbookViewId="0">
      <selection sqref="A1:C1"/>
    </sheetView>
  </sheetViews>
  <sheetFormatPr defaultRowHeight="14.25" x14ac:dyDescent="0.2"/>
  <cols>
    <col min="1" max="1" width="8.7109375" style="13" customWidth="1"/>
    <col min="2" max="2" width="56" style="13" customWidth="1"/>
    <col min="3" max="3" width="22.85546875" style="13" customWidth="1"/>
    <col min="4" max="16384" width="9.140625" style="13"/>
  </cols>
  <sheetData>
    <row r="1" spans="1:3" s="12" customFormat="1" ht="107.25" customHeight="1" x14ac:dyDescent="0.2">
      <c r="A1" s="63" t="s">
        <v>85</v>
      </c>
      <c r="B1" s="63"/>
      <c r="C1" s="63"/>
    </row>
    <row r="2" spans="1:3" s="12" customFormat="1" ht="24.75" customHeight="1" x14ac:dyDescent="0.2">
      <c r="A2" s="64" t="s">
        <v>3</v>
      </c>
      <c r="B2" s="65"/>
      <c r="C2" s="46" t="s">
        <v>83</v>
      </c>
    </row>
    <row r="3" spans="1:3" s="12" customFormat="1" ht="24" customHeight="1" x14ac:dyDescent="0.2">
      <c r="A3" s="66" t="s">
        <v>4</v>
      </c>
      <c r="B3" s="3" t="s">
        <v>62</v>
      </c>
      <c r="C3" s="19">
        <v>258</v>
      </c>
    </row>
    <row r="4" spans="1:3" s="12" customFormat="1" ht="48" customHeight="1" x14ac:dyDescent="0.2">
      <c r="A4" s="67"/>
      <c r="B4" s="3" t="s">
        <v>53</v>
      </c>
      <c r="C4" s="19">
        <v>17</v>
      </c>
    </row>
    <row r="5" spans="1:3" s="12" customFormat="1" ht="21" customHeight="1" x14ac:dyDescent="0.2">
      <c r="A5" s="67"/>
      <c r="B5" s="3" t="s">
        <v>63</v>
      </c>
      <c r="C5" s="19">
        <v>43</v>
      </c>
    </row>
    <row r="6" spans="1:3" s="12" customFormat="1" ht="35.25" customHeight="1" x14ac:dyDescent="0.2">
      <c r="A6" s="67"/>
      <c r="B6" s="3" t="s">
        <v>64</v>
      </c>
      <c r="C6" s="19">
        <v>8</v>
      </c>
    </row>
    <row r="7" spans="1:3" s="12" customFormat="1" ht="21" customHeight="1" x14ac:dyDescent="0.2">
      <c r="A7" s="67"/>
      <c r="B7" s="3" t="s">
        <v>9</v>
      </c>
      <c r="C7" s="19">
        <v>280</v>
      </c>
    </row>
    <row r="8" spans="1:3" s="12" customFormat="1" ht="33" customHeight="1" x14ac:dyDescent="0.2">
      <c r="A8" s="67"/>
      <c r="B8" s="3" t="s">
        <v>65</v>
      </c>
      <c r="C8" s="46">
        <v>68</v>
      </c>
    </row>
    <row r="9" spans="1:3" s="12" customFormat="1" ht="21" customHeight="1" x14ac:dyDescent="0.2">
      <c r="A9" s="67"/>
      <c r="B9" s="21" t="s">
        <v>77</v>
      </c>
      <c r="C9" s="46">
        <v>2</v>
      </c>
    </row>
    <row r="10" spans="1:3" s="12" customFormat="1" ht="21" customHeight="1" x14ac:dyDescent="0.2">
      <c r="A10" s="68"/>
      <c r="B10" s="20" t="s">
        <v>1</v>
      </c>
      <c r="C10" s="28">
        <f>SUM(C3:C9)</f>
        <v>676</v>
      </c>
    </row>
    <row r="11" spans="1:3" s="11" customFormat="1" ht="21" customHeight="1" x14ac:dyDescent="0.2">
      <c r="A11" s="69"/>
      <c r="B11" s="3" t="s">
        <v>61</v>
      </c>
      <c r="C11" s="19">
        <v>4</v>
      </c>
    </row>
    <row r="12" spans="1:3" s="12" customFormat="1" ht="21" customHeight="1" x14ac:dyDescent="0.2">
      <c r="A12" s="69"/>
      <c r="B12" s="3" t="s">
        <v>66</v>
      </c>
      <c r="C12" s="19">
        <v>10</v>
      </c>
    </row>
    <row r="13" spans="1:3" s="12" customFormat="1" ht="21" customHeight="1" x14ac:dyDescent="0.2">
      <c r="A13" s="69"/>
      <c r="B13" s="3" t="s">
        <v>67</v>
      </c>
      <c r="C13" s="19">
        <v>16</v>
      </c>
    </row>
    <row r="14" spans="1:3" s="12" customFormat="1" ht="21" customHeight="1" x14ac:dyDescent="0.2">
      <c r="A14" s="69"/>
      <c r="B14" s="3" t="s">
        <v>79</v>
      </c>
      <c r="C14" s="19">
        <v>123</v>
      </c>
    </row>
    <row r="15" spans="1:3" ht="21" customHeight="1" x14ac:dyDescent="0.2">
      <c r="A15" s="69"/>
      <c r="B15" s="3" t="s">
        <v>68</v>
      </c>
      <c r="C15" s="19">
        <v>23</v>
      </c>
    </row>
    <row r="16" spans="1:3" ht="21" customHeight="1" x14ac:dyDescent="0.2">
      <c r="A16" s="69"/>
      <c r="B16" s="21" t="s">
        <v>80</v>
      </c>
      <c r="C16" s="19">
        <v>15</v>
      </c>
    </row>
    <row r="17" spans="1:3" ht="21" customHeight="1" x14ac:dyDescent="0.2">
      <c r="A17" s="69"/>
      <c r="B17" s="21" t="s">
        <v>78</v>
      </c>
      <c r="C17" s="19">
        <v>0</v>
      </c>
    </row>
    <row r="18" spans="1:3" ht="21" customHeight="1" x14ac:dyDescent="0.2">
      <c r="A18" s="69"/>
      <c r="B18" s="21" t="s">
        <v>74</v>
      </c>
      <c r="C18" s="19">
        <v>2</v>
      </c>
    </row>
    <row r="19" spans="1:3" ht="21" customHeight="1" x14ac:dyDescent="0.2">
      <c r="A19" s="69"/>
      <c r="B19" s="22" t="s">
        <v>1</v>
      </c>
      <c r="C19" s="23">
        <f>SUM(C11:C18)</f>
        <v>193</v>
      </c>
    </row>
    <row r="20" spans="1:3" ht="21" customHeight="1" x14ac:dyDescent="0.2">
      <c r="A20" s="60" t="s">
        <v>69</v>
      </c>
      <c r="B20" s="60"/>
      <c r="C20" s="24">
        <v>1361</v>
      </c>
    </row>
    <row r="21" spans="1:3" ht="21" customHeight="1" x14ac:dyDescent="0.2">
      <c r="A21" s="60" t="s">
        <v>70</v>
      </c>
      <c r="B21" s="60"/>
      <c r="C21" s="19">
        <v>22</v>
      </c>
    </row>
    <row r="22" spans="1:3" ht="27" customHeight="1" x14ac:dyDescent="0.2">
      <c r="A22" s="61" t="s">
        <v>16</v>
      </c>
      <c r="B22" s="62"/>
      <c r="C22" s="25">
        <f>SUM(C20,C10,C19,C21)</f>
        <v>2252</v>
      </c>
    </row>
  </sheetData>
  <mergeCells count="7">
    <mergeCell ref="A21:B21"/>
    <mergeCell ref="A22:B22"/>
    <mergeCell ref="A1:C1"/>
    <mergeCell ref="A2:B2"/>
    <mergeCell ref="A3:A10"/>
    <mergeCell ref="A11:A19"/>
    <mergeCell ref="A20:B20"/>
  </mergeCells>
  <pageMargins left="0.74803149606299213" right="0.74803149606299213" top="0.6692913385826772" bottom="0.98425196850393704" header="0.39370078740157483" footer="0.51181102362204722"/>
  <pageSetup paperSize="9" orientation="portrait" r:id="rId1"/>
  <headerFooter alignWithMargins="0">
    <oddHeader>&amp;L&amp;11&amp;UTASNİF DIŞI&amp;R&amp;11EK-1</oddHeader>
    <oddFooter>&amp;L&amp;11&amp;UTASNİF DIŞI&amp;C&amp;11 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16"/>
  <sheetViews>
    <sheetView view="pageBreakPreview" zoomScale="90" zoomScaleNormal="100" zoomScaleSheetLayoutView="90" workbookViewId="0">
      <selection sqref="A1:B1"/>
    </sheetView>
  </sheetViews>
  <sheetFormatPr defaultRowHeight="14.25" x14ac:dyDescent="0.2"/>
  <cols>
    <col min="1" max="1" width="49.85546875" style="14" customWidth="1"/>
    <col min="2" max="2" width="31" style="14" customWidth="1"/>
    <col min="3" max="16384" width="9.140625" style="14"/>
  </cols>
  <sheetData>
    <row r="1" spans="1:2" s="12" customFormat="1" ht="58.5" customHeight="1" x14ac:dyDescent="0.2">
      <c r="A1" s="70" t="s">
        <v>17</v>
      </c>
      <c r="B1" s="70"/>
    </row>
    <row r="2" spans="1:2" s="12" customFormat="1" ht="34.5" customHeight="1" x14ac:dyDescent="0.2">
      <c r="A2" s="45" t="s">
        <v>71</v>
      </c>
      <c r="B2" s="46" t="str">
        <f>'[1]KOM-1'!C2</f>
        <v>01-30 Nisan 2021</v>
      </c>
    </row>
    <row r="3" spans="1:2" s="12" customFormat="1" ht="23.25" customHeight="1" x14ac:dyDescent="0.2">
      <c r="A3" s="32" t="s">
        <v>19</v>
      </c>
      <c r="B3" s="15">
        <v>3598</v>
      </c>
    </row>
    <row r="4" spans="1:2" s="12" customFormat="1" ht="23.25" customHeight="1" x14ac:dyDescent="0.2">
      <c r="A4" s="32" t="s">
        <v>60</v>
      </c>
      <c r="B4" s="46">
        <v>57</v>
      </c>
    </row>
    <row r="5" spans="1:2" s="12" customFormat="1" ht="16.5" customHeight="1" x14ac:dyDescent="0.2">
      <c r="A5" s="16"/>
      <c r="B5" s="17"/>
    </row>
    <row r="6" spans="1:2" s="12" customFormat="1" ht="34.5" customHeight="1" x14ac:dyDescent="0.2">
      <c r="A6" s="45" t="s">
        <v>72</v>
      </c>
      <c r="B6" s="46" t="str">
        <f>'[1]KOM-1'!C2</f>
        <v>01-30 Nisan 2021</v>
      </c>
    </row>
    <row r="7" spans="1:2" s="11" customFormat="1" ht="23.25" customHeight="1" x14ac:dyDescent="0.2">
      <c r="A7" s="30" t="s">
        <v>30</v>
      </c>
      <c r="B7" s="27">
        <v>337.04700000000003</v>
      </c>
    </row>
    <row r="8" spans="1:2" s="12" customFormat="1" ht="23.25" customHeight="1" x14ac:dyDescent="0.2">
      <c r="A8" s="30" t="s">
        <v>31</v>
      </c>
      <c r="B8" s="15">
        <v>64.600999999999999</v>
      </c>
    </row>
    <row r="9" spans="1:2" s="12" customFormat="1" ht="23.25" customHeight="1" x14ac:dyDescent="0.2">
      <c r="A9" s="30" t="s">
        <v>32</v>
      </c>
      <c r="B9" s="15">
        <v>1335.338</v>
      </c>
    </row>
    <row r="10" spans="1:2" ht="23.25" customHeight="1" x14ac:dyDescent="0.2">
      <c r="A10" s="31" t="s">
        <v>76</v>
      </c>
      <c r="B10" s="15">
        <v>18.399000000000001</v>
      </c>
    </row>
    <row r="11" spans="1:2" ht="23.25" customHeight="1" x14ac:dyDescent="0.2">
      <c r="A11" s="30" t="s">
        <v>33</v>
      </c>
      <c r="B11" s="15">
        <v>51358</v>
      </c>
    </row>
    <row r="12" spans="1:2" ht="23.25" customHeight="1" x14ac:dyDescent="0.2">
      <c r="A12" s="30" t="s">
        <v>34</v>
      </c>
      <c r="B12" s="15">
        <v>395677</v>
      </c>
    </row>
    <row r="13" spans="1:2" ht="23.25" customHeight="1" x14ac:dyDescent="0.2">
      <c r="A13" s="30" t="s">
        <v>35</v>
      </c>
      <c r="B13" s="15">
        <v>39166</v>
      </c>
    </row>
    <row r="14" spans="1:2" ht="23.25" customHeight="1" x14ac:dyDescent="0.2">
      <c r="A14" s="30" t="s">
        <v>36</v>
      </c>
      <c r="B14" s="15">
        <v>96085</v>
      </c>
    </row>
    <row r="15" spans="1:2" ht="23.25" customHeight="1" x14ac:dyDescent="0.2">
      <c r="A15" s="30" t="s">
        <v>37</v>
      </c>
      <c r="B15" s="15">
        <v>543</v>
      </c>
    </row>
    <row r="16" spans="1:2" ht="23.25" customHeight="1" x14ac:dyDescent="0.2">
      <c r="A16" s="30" t="s">
        <v>38</v>
      </c>
      <c r="B16" s="15">
        <v>14487</v>
      </c>
    </row>
  </sheetData>
  <mergeCells count="1">
    <mergeCell ref="A1:B1"/>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DIŞI&amp;R&amp;11EK-1</oddHeader>
    <oddFooter>&amp;L&amp;11&amp;UTASNİF DIŞI&amp;C&amp;11 3/4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
  <sheetViews>
    <sheetView view="pageBreakPreview" zoomScaleNormal="100" zoomScaleSheetLayoutView="100" workbookViewId="0">
      <selection sqref="A1:C1"/>
    </sheetView>
  </sheetViews>
  <sheetFormatPr defaultRowHeight="14.25" x14ac:dyDescent="0.2"/>
  <cols>
    <col min="1" max="1" width="20.42578125" style="14" customWidth="1"/>
    <col min="2" max="2" width="41.140625" style="14" customWidth="1"/>
    <col min="3" max="3" width="25.85546875" style="14" customWidth="1"/>
    <col min="4" max="16384" width="9.140625" style="14"/>
  </cols>
  <sheetData>
    <row r="1" spans="1:3" ht="51.75" customHeight="1" x14ac:dyDescent="0.2">
      <c r="A1" s="70" t="s">
        <v>81</v>
      </c>
      <c r="B1" s="70"/>
      <c r="C1" s="70"/>
    </row>
    <row r="2" spans="1:3" ht="42.75" customHeight="1" x14ac:dyDescent="0.2">
      <c r="A2" s="71" t="s">
        <v>3</v>
      </c>
      <c r="B2" s="71"/>
      <c r="C2" s="26" t="s">
        <v>86</v>
      </c>
    </row>
    <row r="3" spans="1:3" ht="30.75" customHeight="1" x14ac:dyDescent="0.2">
      <c r="A3" s="71" t="s">
        <v>54</v>
      </c>
      <c r="B3" s="44" t="s">
        <v>55</v>
      </c>
      <c r="C3" s="18">
        <v>1898</v>
      </c>
    </row>
    <row r="4" spans="1:3" ht="30.75" customHeight="1" x14ac:dyDescent="0.2">
      <c r="A4" s="71"/>
      <c r="B4" s="44" t="s">
        <v>56</v>
      </c>
      <c r="C4" s="18">
        <v>7634</v>
      </c>
    </row>
    <row r="5" spans="1:3" ht="30.75" customHeight="1" x14ac:dyDescent="0.2">
      <c r="A5" s="71"/>
      <c r="B5" s="44" t="s">
        <v>57</v>
      </c>
      <c r="C5" s="18">
        <v>230</v>
      </c>
    </row>
    <row r="6" spans="1:3" ht="30.75" customHeight="1" x14ac:dyDescent="0.2">
      <c r="A6" s="71" t="s">
        <v>58</v>
      </c>
      <c r="B6" s="44" t="s">
        <v>55</v>
      </c>
      <c r="C6" s="18">
        <v>6</v>
      </c>
    </row>
    <row r="7" spans="1:3" ht="30.75" customHeight="1" x14ac:dyDescent="0.2">
      <c r="A7" s="71"/>
      <c r="B7" s="44" t="s">
        <v>59</v>
      </c>
      <c r="C7" s="18">
        <v>39</v>
      </c>
    </row>
    <row r="8" spans="1:3" ht="30.75" customHeight="1" x14ac:dyDescent="0.2">
      <c r="A8" s="71"/>
      <c r="B8" s="44" t="s">
        <v>73</v>
      </c>
      <c r="C8" s="18">
        <v>17</v>
      </c>
    </row>
  </sheetData>
  <mergeCells count="4">
    <mergeCell ref="A1:C1"/>
    <mergeCell ref="A2:B2"/>
    <mergeCell ref="A3:A5"/>
    <mergeCell ref="A6:A8"/>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DIŞI&amp;R&amp;11EK-1</oddHeader>
    <oddFooter>&amp;L&amp;11&amp;UTASNİF DIŞI&amp;C&amp;11 4/4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4"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110.25" customHeight="1" x14ac:dyDescent="0.2">
      <c r="A1" s="54" t="s">
        <v>40</v>
      </c>
      <c r="B1" s="55"/>
      <c r="C1" s="55"/>
    </row>
    <row r="2" spans="1:3" s="2" customFormat="1" ht="42" customHeight="1" x14ac:dyDescent="0.2">
      <c r="A2" s="76" t="s">
        <v>2</v>
      </c>
      <c r="B2" s="76"/>
      <c r="C2" s="76"/>
    </row>
    <row r="3" spans="1:3" s="2" customFormat="1" ht="31.5" customHeight="1" x14ac:dyDescent="0.2">
      <c r="A3" s="77" t="s">
        <v>3</v>
      </c>
      <c r="B3" s="77"/>
      <c r="C3" s="4" t="s">
        <v>41</v>
      </c>
    </row>
    <row r="4" spans="1:3" s="2" customFormat="1" ht="31.5" customHeight="1" x14ac:dyDescent="0.2">
      <c r="A4" s="78" t="s">
        <v>4</v>
      </c>
      <c r="B4" s="3" t="s">
        <v>5</v>
      </c>
      <c r="C4" s="5">
        <v>729</v>
      </c>
    </row>
    <row r="5" spans="1:3" s="2" customFormat="1" ht="31.5" customHeight="1" x14ac:dyDescent="0.2">
      <c r="A5" s="78"/>
      <c r="B5" s="3" t="s">
        <v>6</v>
      </c>
      <c r="C5" s="5">
        <v>325</v>
      </c>
    </row>
    <row r="6" spans="1:3" s="2" customFormat="1" ht="30" customHeight="1" x14ac:dyDescent="0.2">
      <c r="A6" s="78"/>
      <c r="B6" s="3" t="s">
        <v>9</v>
      </c>
      <c r="C6" s="5">
        <v>220</v>
      </c>
    </row>
    <row r="7" spans="1:3" s="2" customFormat="1" ht="36.75" customHeight="1" x14ac:dyDescent="0.2">
      <c r="A7" s="78"/>
      <c r="B7" s="3" t="s">
        <v>8</v>
      </c>
      <c r="C7" s="5">
        <v>125</v>
      </c>
    </row>
    <row r="8" spans="1:3" s="2" customFormat="1" ht="46.5" customHeight="1" x14ac:dyDescent="0.2">
      <c r="A8" s="78"/>
      <c r="B8" s="3" t="s">
        <v>7</v>
      </c>
      <c r="C8" s="5">
        <v>117</v>
      </c>
    </row>
    <row r="9" spans="1:3" s="2" customFormat="1" ht="31.5" customHeight="1" x14ac:dyDescent="0.2">
      <c r="A9" s="78"/>
      <c r="B9" s="3" t="s">
        <v>10</v>
      </c>
      <c r="C9" s="5">
        <v>29</v>
      </c>
    </row>
    <row r="10" spans="1:3" s="2" customFormat="1" ht="31.5" customHeight="1" x14ac:dyDescent="0.2">
      <c r="A10" s="78"/>
      <c r="B10" s="3" t="s">
        <v>43</v>
      </c>
      <c r="C10" s="5">
        <v>6</v>
      </c>
    </row>
    <row r="11" spans="1:3" s="2" customFormat="1" ht="31.5" customHeight="1" x14ac:dyDescent="0.2">
      <c r="A11" s="78"/>
      <c r="B11" s="3" t="s">
        <v>42</v>
      </c>
      <c r="C11" s="5">
        <v>6</v>
      </c>
    </row>
    <row r="12" spans="1:3" s="2" customFormat="1" ht="31.5" customHeight="1" x14ac:dyDescent="0.2">
      <c r="A12" s="78"/>
      <c r="B12" s="6" t="s">
        <v>1</v>
      </c>
      <c r="C12" s="10">
        <f>SUM(C4:C11)</f>
        <v>1557</v>
      </c>
    </row>
    <row r="13" spans="1:3" s="1" customFormat="1" ht="31.5" customHeight="1" x14ac:dyDescent="0.2">
      <c r="A13" s="78" t="s">
        <v>11</v>
      </c>
      <c r="B13" s="3" t="s">
        <v>12</v>
      </c>
      <c r="C13" s="5">
        <v>374</v>
      </c>
    </row>
    <row r="14" spans="1:3" s="1" customFormat="1" ht="31.5" customHeight="1" x14ac:dyDescent="0.2">
      <c r="A14" s="78"/>
      <c r="B14" s="3" t="s">
        <v>13</v>
      </c>
      <c r="C14" s="5" t="s">
        <v>39</v>
      </c>
    </row>
    <row r="15" spans="1:3" s="1" customFormat="1" ht="31.5" customHeight="1" x14ac:dyDescent="0.2">
      <c r="A15" s="78"/>
      <c r="B15" s="6" t="s">
        <v>0</v>
      </c>
      <c r="C15" s="6">
        <f>SUM(C13:C14)</f>
        <v>374</v>
      </c>
    </row>
    <row r="16" spans="1:3" s="2" customFormat="1" ht="31.5" customHeight="1" x14ac:dyDescent="0.2">
      <c r="A16" s="72" t="s">
        <v>15</v>
      </c>
      <c r="B16" s="73"/>
      <c r="C16" s="5">
        <v>10</v>
      </c>
    </row>
    <row r="17" spans="1:3" s="2" customFormat="1" ht="31.5" customHeight="1" x14ac:dyDescent="0.2">
      <c r="A17" s="72" t="s">
        <v>14</v>
      </c>
      <c r="B17" s="73"/>
      <c r="C17" s="5">
        <v>21</v>
      </c>
    </row>
    <row r="18" spans="1:3" s="2" customFormat="1" ht="31.5" customHeight="1" x14ac:dyDescent="0.3">
      <c r="A18" s="74" t="s">
        <v>16</v>
      </c>
      <c r="B18" s="75"/>
      <c r="C18" s="10">
        <f>SUM(C12,C15,C16,C17)</f>
        <v>1962</v>
      </c>
    </row>
    <row r="19" spans="1:3" s="2" customFormat="1" x14ac:dyDescent="0.2"/>
    <row r="20" spans="1:3" s="2" customFormat="1" x14ac:dyDescent="0.2"/>
    <row r="21" spans="1:3" s="2" customFormat="1" x14ac:dyDescent="0.2"/>
    <row r="22" spans="1:3" s="2" customFormat="1" x14ac:dyDescent="0.2"/>
  </sheetData>
  <mergeCells count="8">
    <mergeCell ref="A17:B17"/>
    <mergeCell ref="A18:B18"/>
    <mergeCell ref="A1:C1"/>
    <mergeCell ref="A2:C2"/>
    <mergeCell ref="A3:B3"/>
    <mergeCell ref="A4:A12"/>
    <mergeCell ref="A13:A15"/>
    <mergeCell ref="A16:B16"/>
  </mergeCells>
  <pageMargins left="0.75" right="0.75" top="0.54" bottom="1" header="0.38" footer="0.5"/>
  <pageSetup paperSize="9" orientation="portrait" r:id="rId1"/>
  <headerFooter alignWithMargins="0">
    <oddHeader>&amp;L&amp;UTASNİF DIŞI</oddHeader>
    <oddFooter>&amp;L&amp;UTASNİF DIŞI&amp;CA-5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60.75" customHeight="1" x14ac:dyDescent="0.2">
      <c r="A1" s="81" t="s">
        <v>17</v>
      </c>
      <c r="B1" s="82"/>
      <c r="C1" s="82"/>
    </row>
    <row r="2" spans="1:3" s="2" customFormat="1" ht="29.25" customHeight="1" x14ac:dyDescent="0.2">
      <c r="A2" s="77" t="s">
        <v>18</v>
      </c>
      <c r="B2" s="77"/>
      <c r="C2" s="4" t="s">
        <v>41</v>
      </c>
    </row>
    <row r="3" spans="1:3" s="2" customFormat="1" ht="29.25" customHeight="1" x14ac:dyDescent="0.2">
      <c r="A3" s="83" t="s">
        <v>19</v>
      </c>
      <c r="B3" s="84"/>
      <c r="C3" s="9">
        <v>2394</v>
      </c>
    </row>
    <row r="4" spans="1:3" s="2" customFormat="1" ht="29.25" customHeight="1" x14ac:dyDescent="0.2">
      <c r="A4" s="83" t="s">
        <v>20</v>
      </c>
      <c r="B4" s="83"/>
      <c r="C4" s="9">
        <v>3232</v>
      </c>
    </row>
    <row r="5" spans="1:3" s="2" customFormat="1" ht="29.25" customHeight="1" x14ac:dyDescent="0.2">
      <c r="A5" s="83" t="s">
        <v>21</v>
      </c>
      <c r="B5" s="83"/>
      <c r="C5" s="5">
        <v>29</v>
      </c>
    </row>
    <row r="6" spans="1:3" s="2" customFormat="1" ht="30" customHeight="1" x14ac:dyDescent="0.2">
      <c r="A6" s="83" t="s">
        <v>22</v>
      </c>
      <c r="B6" s="83"/>
      <c r="C6" s="5" t="s">
        <v>39</v>
      </c>
    </row>
    <row r="7" spans="1:3" s="2" customFormat="1" ht="29.25" customHeight="1" x14ac:dyDescent="0.2">
      <c r="A7" s="83" t="s">
        <v>23</v>
      </c>
      <c r="B7" s="83"/>
      <c r="C7" s="5" t="s">
        <v>39</v>
      </c>
    </row>
    <row r="8" spans="1:3" s="2" customFormat="1" ht="29.25" customHeight="1" x14ac:dyDescent="0.2">
      <c r="A8" s="77" t="s">
        <v>24</v>
      </c>
      <c r="B8" s="80"/>
      <c r="C8" s="9">
        <f>SUM(C3:C7)</f>
        <v>5655</v>
      </c>
    </row>
    <row r="9" spans="1:3" s="2" customFormat="1" ht="29.25" customHeight="1" x14ac:dyDescent="0.2">
      <c r="A9" s="83" t="s">
        <v>25</v>
      </c>
      <c r="B9" s="83"/>
      <c r="C9" s="5">
        <v>92</v>
      </c>
    </row>
    <row r="10" spans="1:3" s="2" customFormat="1" ht="29.25" customHeight="1" x14ac:dyDescent="0.2">
      <c r="A10" s="83" t="s">
        <v>26</v>
      </c>
      <c r="B10" s="83"/>
      <c r="C10" s="5">
        <v>4</v>
      </c>
    </row>
    <row r="11" spans="1:3" s="2" customFormat="1" ht="29.25" customHeight="1" x14ac:dyDescent="0.2">
      <c r="A11" s="83" t="s">
        <v>27</v>
      </c>
      <c r="B11" s="83"/>
      <c r="C11" s="6" t="s">
        <v>39</v>
      </c>
    </row>
    <row r="12" spans="1:3" s="2" customFormat="1" ht="29.25" customHeight="1" x14ac:dyDescent="0.2">
      <c r="A12" s="77" t="s">
        <v>28</v>
      </c>
      <c r="B12" s="80"/>
      <c r="C12" s="5">
        <f>SUM(C9:C11)</f>
        <v>96</v>
      </c>
    </row>
    <row r="13" spans="1:3" s="2" customFormat="1" ht="29.25" customHeight="1" x14ac:dyDescent="0.25">
      <c r="A13" s="7"/>
      <c r="B13" s="8"/>
    </row>
    <row r="14" spans="1:3" s="1" customFormat="1" ht="29.25" customHeight="1" x14ac:dyDescent="0.2">
      <c r="A14" s="77" t="s">
        <v>29</v>
      </c>
      <c r="B14" s="77"/>
      <c r="C14" s="4" t="s">
        <v>41</v>
      </c>
    </row>
    <row r="15" spans="1:3" s="2" customFormat="1" ht="29.25" customHeight="1" x14ac:dyDescent="0.25">
      <c r="A15" s="79" t="s">
        <v>30</v>
      </c>
      <c r="B15" s="79"/>
      <c r="C15" s="9">
        <v>191</v>
      </c>
    </row>
    <row r="16" spans="1:3" s="2" customFormat="1" ht="29.25" customHeight="1" x14ac:dyDescent="0.25">
      <c r="A16" s="79" t="s">
        <v>31</v>
      </c>
      <c r="B16" s="79"/>
      <c r="C16" s="9">
        <v>143</v>
      </c>
    </row>
    <row r="17" spans="1:3" ht="29.25" customHeight="1" x14ac:dyDescent="0.25">
      <c r="A17" s="79" t="s">
        <v>32</v>
      </c>
      <c r="B17" s="79"/>
      <c r="C17" s="9">
        <v>1222</v>
      </c>
    </row>
    <row r="18" spans="1:3" ht="29.25" customHeight="1" x14ac:dyDescent="0.25">
      <c r="A18" s="79" t="s">
        <v>33</v>
      </c>
      <c r="B18" s="79"/>
      <c r="C18" s="9">
        <v>26040</v>
      </c>
    </row>
    <row r="19" spans="1:3" ht="29.25" customHeight="1" x14ac:dyDescent="0.25">
      <c r="A19" s="79" t="s">
        <v>34</v>
      </c>
      <c r="B19" s="79"/>
      <c r="C19" s="9">
        <v>544831</v>
      </c>
    </row>
    <row r="20" spans="1:3" ht="29.25" customHeight="1" x14ac:dyDescent="0.25">
      <c r="A20" s="79" t="s">
        <v>35</v>
      </c>
      <c r="B20" s="79"/>
      <c r="C20" s="9">
        <v>1242</v>
      </c>
    </row>
    <row r="21" spans="1:3" ht="29.25" customHeight="1" x14ac:dyDescent="0.25">
      <c r="A21" s="79" t="s">
        <v>36</v>
      </c>
      <c r="B21" s="79"/>
      <c r="C21" s="9">
        <v>4897053</v>
      </c>
    </row>
    <row r="22" spans="1:3" ht="29.25" customHeight="1" x14ac:dyDescent="0.25">
      <c r="A22" s="79" t="s">
        <v>37</v>
      </c>
      <c r="B22" s="79"/>
      <c r="C22" s="9">
        <v>27267</v>
      </c>
    </row>
    <row r="23" spans="1:3" ht="29.25" customHeight="1" x14ac:dyDescent="0.25">
      <c r="A23" s="79" t="s">
        <v>38</v>
      </c>
      <c r="B23" s="79"/>
      <c r="C23" s="9">
        <v>4272</v>
      </c>
    </row>
    <row r="24" spans="1:3" ht="21.75" customHeight="1" x14ac:dyDescent="0.2"/>
    <row r="25" spans="1:3" ht="21.75" customHeight="1" x14ac:dyDescent="0.2"/>
  </sheetData>
  <mergeCells count="22">
    <mergeCell ref="A12:B12"/>
    <mergeCell ref="A1:C1"/>
    <mergeCell ref="A2:B2"/>
    <mergeCell ref="A3:B3"/>
    <mergeCell ref="A4:B4"/>
    <mergeCell ref="A5:B5"/>
    <mergeCell ref="A6:B6"/>
    <mergeCell ref="A7:B7"/>
    <mergeCell ref="A8:B8"/>
    <mergeCell ref="A9:B9"/>
    <mergeCell ref="A10:B10"/>
    <mergeCell ref="A11:B11"/>
    <mergeCell ref="A20:B20"/>
    <mergeCell ref="A21:B21"/>
    <mergeCell ref="A22:B22"/>
    <mergeCell ref="A23:B23"/>
    <mergeCell ref="A14:B14"/>
    <mergeCell ref="A15:B15"/>
    <mergeCell ref="A16:B16"/>
    <mergeCell ref="A17:B17"/>
    <mergeCell ref="A18:B18"/>
    <mergeCell ref="A19:B19"/>
  </mergeCells>
  <pageMargins left="0.75" right="0.75" top="0.74" bottom="1" header="0.5" footer="0.5"/>
  <pageSetup paperSize="9" orientation="portrait" r:id="rId1"/>
  <headerFooter alignWithMargins="0">
    <oddHeader>&amp;L&amp;UTASNİF DIŞI</oddHeader>
    <oddFooter>&amp;L&amp;UTASNİF DIŞI&amp;CA-6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4</vt:i4>
      </vt:variant>
    </vt:vector>
  </HeadingPairs>
  <TitlesOfParts>
    <vt:vector size="10" baseType="lpstr">
      <vt:lpstr>ASAYİŞ</vt:lpstr>
      <vt:lpstr>KOM-1</vt:lpstr>
      <vt:lpstr>KOM-2</vt:lpstr>
      <vt:lpstr>GÖÇMEN</vt:lpstr>
      <vt:lpstr>KOM A1</vt:lpstr>
      <vt:lpstr>KOM A2</vt:lpstr>
      <vt:lpstr>ASAYİŞ!Yazdırma_Alanı</vt:lpstr>
      <vt:lpstr>GÖÇMEN!Yazdırma_Alanı</vt:lpstr>
      <vt:lpstr>'KOM-1'!Yazdırma_Alanı</vt:lpstr>
      <vt:lpstr>'KOM-2'!Yazdırma_Alanı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SİBEL ÇETİNER(TEK.HİZ.SVL.ME.TEKNİKER)(JGNK)</cp:lastModifiedBy>
  <cp:lastPrinted>2017-02-07T06:38:32Z</cp:lastPrinted>
  <dcterms:created xsi:type="dcterms:W3CDTF">1999-05-26T11:21:22Z</dcterms:created>
  <dcterms:modified xsi:type="dcterms:W3CDTF">2021-05-06T07:35:12Z</dcterms:modified>
</cp:coreProperties>
</file>