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3248804\Desktop\"/>
    </mc:Choice>
  </mc:AlternateContent>
  <bookViews>
    <workbookView xWindow="11940" yWindow="0" windowWidth="11670" windowHeight="9885" activeTab="3"/>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ASAYİŞ!$A$1:$C$19</definedName>
    <definedName name="_xlnm.Print_Area" localSheetId="3">GÖÇMEN!$A$1:$C$14</definedName>
    <definedName name="_xlnm.Print_Area" localSheetId="1">'KOM-1'!$A$1:$C$28</definedName>
    <definedName name="_xlnm.Print_Area" localSheetId="2">'KOM-2'!$A$1:$B$23</definedName>
  </definedNames>
  <calcPr calcId="162913"/>
</workbook>
</file>

<file path=xl/calcChain.xml><?xml version="1.0" encoding="utf-8"?>
<calcChain xmlns="http://schemas.openxmlformats.org/spreadsheetml/2006/main">
  <c r="B6" i="10" l="1"/>
  <c r="B2" i="10"/>
  <c r="C19" i="13"/>
  <c r="C10" i="13"/>
  <c r="C22" i="13" s="1"/>
  <c r="C7" i="14" l="1"/>
  <c r="C12" i="12" l="1"/>
  <c r="C8" i="12"/>
  <c r="C15" i="11"/>
  <c r="C12" i="11"/>
  <c r="C18" i="11" s="1"/>
</calcChain>
</file>

<file path=xl/sharedStrings.xml><?xml version="1.0" encoding="utf-8"?>
<sst xmlns="http://schemas.openxmlformats.org/spreadsheetml/2006/main" count="113" uniqueCount="88">
  <si>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</si>
  <si>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</si>
  <si>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</si>
  <si>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</si>
  <si>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</si>
  <si>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</si>
  <si>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</si>
  <si>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</si>
  <si>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</si>
  <si>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</si>
  <si>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</si>
  <si>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</si>
  <si>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</si>
  <si>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</si>
  <si>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</si>
  <si>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</si>
  <si>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</si>
  <si>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</si>
  <si>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</si>
  <si>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</si>
  <si>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</si>
  <si>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</si>
  <si>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</si>
  <si>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</si>
  <si>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</si>
  <si>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</si>
  <si>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</si>
  <si>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</si>
  <si>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</si>
  <si>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</si>
  <si>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</si>
  <si>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</si>
  <si>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</si>
  <si>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</si>
  <si>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</si>
  <si>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</si>
  <si>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</si>
  <si>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</si>
  <si>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</si>
  <si>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</si>
  <si>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</si>
  <si>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</si>
  <si>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</si>
  <si>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</si>
  <si>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</si>
  <si>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</si>
  <si>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</si>
  <si>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</si>
  <si>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</si>
  <si>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KADIN</t>
  </si>
  <si>
    <t>İşlem Yapılan Mağdur Kadın Sayısı</t>
  </si>
  <si>
    <t>Kadın Konukevine Gönderilen Kadın Sayısı</t>
  </si>
  <si>
    <t>ASAYİŞ BAŞKANLIĞI</t>
  </si>
  <si>
    <t>4733 sayılı Tütün ve Alkol Piyasaları Düzenleme Kurumu Teşkilat ve Görevleri Hakkında Kanuna Muhalefet</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</si>
  <si>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</si>
  <si>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</si>
  <si>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</si>
  <si>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</si>
  <si>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</si>
  <si>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</si>
  <si>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</si>
  <si>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</si>
  <si>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</si>
  <si>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</si>
  <si>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</si>
  <si>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</si>
  <si>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</si>
  <si>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</si>
  <si>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</si>
  <si>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</si>
  <si>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</si>
  <si>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</si>
  <si>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</si>
  <si>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</si>
  <si>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</si>
  <si>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</si>
  <si>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</si>
  <si>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</si>
  <si>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</si>
  <si>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</si>
  <si>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</si>
  <si>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</si>
  <si>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t>OCAK 2021</t>
  </si>
  <si>
    <t>OCAK 2021 AYINDA İŞLEM YAPILAN KADIN SAYISI</t>
  </si>
  <si>
    <t>01-31 Ocak 2021</t>
  </si>
  <si>
    <r>
      <rPr>
        <b/>
        <sz val="12"/>
        <rFont val="Arial"/>
        <family val="2"/>
        <charset val="162"/>
      </rPr>
      <t xml:space="preserve">KAÇAKÇILIK VE ORGANİZE SUÇ OLAYLARI
</t>
    </r>
    <r>
      <rPr>
        <sz val="12"/>
        <rFont val="Arial"/>
        <family val="2"/>
        <charset val="162"/>
      </rPr>
      <t xml:space="preserve">01-31 Ocak 2021 tarihleri arasında Jandarma Genel Komutanlığı sorumluluk bölgesinde </t>
    </r>
    <r>
      <rPr>
        <b/>
        <sz val="12"/>
        <rFont val="Arial"/>
        <family val="2"/>
        <charset val="162"/>
      </rPr>
      <t>(750)</t>
    </r>
    <r>
      <rPr>
        <sz val="12"/>
        <rFont val="Arial"/>
        <family val="2"/>
        <charset val="162"/>
      </rPr>
      <t xml:space="preserve"> kaçakçılık,</t>
    </r>
    <r>
      <rPr>
        <b/>
        <sz val="12"/>
        <rFont val="Arial"/>
        <family val="2"/>
        <charset val="162"/>
      </rPr>
      <t xml:space="preserve"> (208)</t>
    </r>
    <r>
      <rPr>
        <sz val="12"/>
        <rFont val="Arial"/>
        <family val="2"/>
        <charset val="162"/>
      </rPr>
      <t xml:space="preserve"> mali, </t>
    </r>
    <r>
      <rPr>
        <b/>
        <sz val="12"/>
        <rFont val="Arial"/>
        <family val="2"/>
        <charset val="162"/>
      </rPr>
      <t>(1.474)</t>
    </r>
    <r>
      <rPr>
        <sz val="12"/>
        <rFont val="Arial"/>
        <family val="2"/>
        <charset val="162"/>
      </rPr>
      <t xml:space="preserve"> uyuşturucu ve </t>
    </r>
    <r>
      <rPr>
        <b/>
        <sz val="12"/>
        <rFont val="Arial"/>
        <family val="2"/>
        <charset val="162"/>
      </rPr>
      <t>(35)</t>
    </r>
    <r>
      <rPr>
        <sz val="12"/>
        <rFont val="Arial"/>
        <family val="2"/>
        <charset val="162"/>
      </rPr>
      <t xml:space="preserve"> organize suç olayı olmak üzere toplam </t>
    </r>
    <r>
      <rPr>
        <b/>
        <sz val="12"/>
        <rFont val="Arial"/>
        <family val="2"/>
        <charset val="162"/>
      </rPr>
      <t>(2.467)</t>
    </r>
    <r>
      <rPr>
        <sz val="12"/>
        <rFont val="Arial"/>
        <family val="2"/>
        <charset val="162"/>
      </rPr>
      <t xml:space="preserve"> olay meydana gelmiştir. Dönem içerisinde meydana gelen olaylarda </t>
    </r>
    <r>
      <rPr>
        <b/>
        <sz val="12"/>
        <rFont val="Arial"/>
        <family val="2"/>
        <charset val="162"/>
      </rPr>
      <t>(4.032)</t>
    </r>
    <r>
      <rPr>
        <sz val="12"/>
        <rFont val="Arial"/>
        <family val="2"/>
        <charset val="162"/>
      </rPr>
      <t xml:space="preserve"> şüpheli yakalanmıştır.</t>
    </r>
  </si>
  <si>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Ocak 2021 ayında </t>
    </r>
    <r>
      <rPr>
        <b/>
        <sz val="11"/>
        <rFont val="Arial"/>
        <family val="2"/>
        <charset val="162"/>
      </rPr>
      <t xml:space="preserve">(3.952) </t>
    </r>
    <r>
      <rPr>
        <sz val="11"/>
        <rFont val="Arial"/>
        <family val="2"/>
        <charset val="162"/>
      </rPr>
      <t>Çocuk ve</t>
    </r>
    <r>
      <rPr>
        <b/>
        <sz val="11"/>
        <rFont val="Arial"/>
        <family val="2"/>
        <charset val="162"/>
      </rPr>
      <t xml:space="preserve"> (2.840) </t>
    </r>
    <r>
      <rPr>
        <sz val="11"/>
        <rFont val="Arial"/>
        <family val="2"/>
        <charset val="162"/>
      </rPr>
      <t xml:space="preserve">kadınla ilgili işlem tesis edilmiş, </t>
    </r>
    <r>
      <rPr>
        <b/>
        <sz val="11"/>
        <rFont val="Arial"/>
        <family val="2"/>
        <charset val="162"/>
      </rPr>
      <t xml:space="preserve">(435) </t>
    </r>
    <r>
      <rPr>
        <sz val="11"/>
        <rFont val="Arial"/>
        <family val="2"/>
        <charset val="162"/>
      </rPr>
      <t xml:space="preserve">tedbir kararı alınarak, </t>
    </r>
    <r>
      <rPr>
        <b/>
        <sz val="11"/>
        <rFont val="Arial"/>
        <family val="2"/>
        <charset val="162"/>
      </rPr>
      <t xml:space="preserve">(13) </t>
    </r>
    <r>
      <rPr>
        <sz val="11"/>
        <rFont val="Arial"/>
        <family val="2"/>
        <charset val="162"/>
      </rPr>
      <t xml:space="preserve">kadın konukevine teslim edilmiştir. </t>
    </r>
  </si>
  <si>
    <t>TARİH 
(01-31 Ocak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</si>
</sst>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6" xfId="0" applyFont="1" applyFill="1" applyBorder="1" applyAlignment="1">
      <alignment vertical="center" wrapText="1"/>
    </xf>
    <xf numFmtId="0" fontId="2" fillId="0" borderId="26" xfId="0" applyFont="1" applyBorder="1" applyAlignment="1">
      <alignment horizontal="justify" vertical="center" wrapText="1"/>
    </xf>
    <xf numFmtId="0" fontId="1" fillId="3" borderId="26"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0" fontId="6"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2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Border="1" applyAlignment="1">
      <alignment horizontal="justify" vertical="center" wrapText="1"/>
    </xf>
    <xf numFmtId="3" fontId="2" fillId="0" borderId="17" xfId="0" applyNumberFormat="1" applyFont="1" applyFill="1" applyBorder="1" applyAlignment="1">
      <alignment horizontal="center" vertical="center"/>
    </xf>
    <xf numFmtId="0" fontId="2" fillId="0" borderId="20" xfId="0" applyFont="1" applyBorder="1" applyAlignment="1">
      <alignment horizontal="center" vertical="center" wrapText="1"/>
    </xf>
    <xf numFmtId="3" fontId="2" fillId="0" borderId="21" xfId="0" applyNumberFormat="1" applyFont="1" applyBorder="1" applyAlignment="1">
      <alignment horizontal="center" vertical="center"/>
    </xf>
    <xf numFmtId="0" fontId="2" fillId="0" borderId="4" xfId="0" applyFont="1" applyBorder="1" applyAlignment="1">
      <alignment horizontal="justify" vertical="center" wrapText="1"/>
    </xf>
    <xf numFmtId="3" fontId="2" fillId="0" borderId="8" xfId="0" applyNumberFormat="1" applyFont="1" applyFill="1" applyBorder="1" applyAlignment="1">
      <alignment horizontal="center" vertical="center" wrapText="1"/>
    </xf>
    <xf numFmtId="0" fontId="2" fillId="0" borderId="5" xfId="0" applyFont="1" applyBorder="1" applyAlignment="1">
      <alignment horizontal="justify" vertical="center" wrapText="1"/>
    </xf>
    <xf numFmtId="3" fontId="2" fillId="0" borderId="9" xfId="0" applyNumberFormat="1" applyFont="1" applyFill="1" applyBorder="1" applyAlignment="1">
      <alignment horizontal="center" vertical="center" wrapText="1"/>
    </xf>
    <xf numFmtId="0" fontId="2" fillId="0" borderId="6" xfId="0" applyFont="1" applyBorder="1" applyAlignment="1">
      <alignment horizontal="justify" vertical="center" wrapText="1"/>
    </xf>
    <xf numFmtId="3" fontId="2" fillId="0" borderId="10" xfId="0" applyNumberFormat="1" applyFont="1" applyBorder="1" applyAlignment="1">
      <alignment horizontal="center" vertical="center" wrapText="1"/>
    </xf>
    <xf numFmtId="0" fontId="1" fillId="0" borderId="22"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textRotation="90" wrapText="1"/>
    </xf>
    <xf numFmtId="0" fontId="2" fillId="0" borderId="18"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2" xfId="0" applyFont="1" applyFill="1" applyBorder="1" applyAlignment="1">
      <alignment horizontal="left" vertical="center"/>
    </xf>
    <xf numFmtId="0" fontId="5" fillId="4" borderId="23" xfId="0" applyFont="1" applyFill="1" applyBorder="1" applyAlignment="1">
      <alignment horizontal="left" vertical="center"/>
    </xf>
    <xf numFmtId="0" fontId="4" fillId="0" borderId="0" xfId="0" applyFont="1" applyAlignment="1">
      <alignment horizontal="justify"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2" borderId="24" xfId="0" applyFont="1" applyFill="1" applyBorder="1" applyAlignment="1">
      <alignment horizontal="center" vertical="center" textRotation="90" wrapText="1"/>
    </xf>
    <xf numFmtId="0" fontId="1" fillId="2" borderId="25" xfId="0" applyFont="1" applyFill="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HRK.BSK.LIGI\08_PL.KOOR.S\006-B&#304;LG&#304;_TKP_&#304;&#350;L_MD_YRD\MD.YRD\M&#304;ATLI%20EVRAKLAR\internet_istatistik\kom%20&#304;NTER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Ocak 2021</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view="pageBreakPreview" zoomScale="90" zoomScaleNormal="100" zoomScaleSheetLayoutView="90" workbookViewId="0">
      <selection activeCell="B16" sqref="B16"/>
    </sheetView>
  </sheetViews>
  <sheetFormatPr defaultRowHeight="14.25" x14ac:dyDescent="0.2"/>
  <cols>
    <col min="1" max="1" width="7.140625" style="13" customWidth="1"/>
    <col min="2" max="2" width="54.28515625" style="13" customWidth="1"/>
    <col min="3" max="3" width="30" style="13" customWidth="1"/>
    <col min="4" max="16384" width="9.140625" style="13"/>
  </cols>
  <sheetData>
    <row r="1" spans="1:3" s="12" customFormat="1" ht="33.75" customHeight="1" x14ac:dyDescent="0.2">
      <c r="A1" s="53" t="s">
        <v>52</v>
      </c>
      <c r="B1" s="53"/>
      <c r="C1" s="53"/>
    </row>
    <row r="2" spans="1:3" s="12" customFormat="1" ht="58.5" customHeight="1" thickBot="1" x14ac:dyDescent="0.25">
      <c r="A2" s="54" t="s">
        <v>86</v>
      </c>
      <c r="B2" s="55"/>
      <c r="C2" s="55"/>
    </row>
    <row r="3" spans="1:3" s="12" customFormat="1" ht="42" customHeight="1" thickBot="1" x14ac:dyDescent="0.25">
      <c r="A3" s="56" t="s">
        <v>44</v>
      </c>
      <c r="B3" s="56"/>
      <c r="C3" s="56"/>
    </row>
    <row r="4" spans="1:3" s="12" customFormat="1" ht="27" customHeight="1" thickBot="1" x14ac:dyDescent="0.25">
      <c r="A4" s="56" t="s">
        <v>45</v>
      </c>
      <c r="B4" s="56"/>
      <c r="C4" s="35" t="s">
        <v>82</v>
      </c>
    </row>
    <row r="5" spans="1:3" s="12" customFormat="1" ht="31.5" customHeight="1" x14ac:dyDescent="0.2">
      <c r="A5" s="57" t="s">
        <v>46</v>
      </c>
      <c r="B5" s="36" t="s">
        <v>47</v>
      </c>
      <c r="C5" s="37">
        <v>1438</v>
      </c>
    </row>
    <row r="6" spans="1:3" s="12" customFormat="1" ht="31.5" customHeight="1" x14ac:dyDescent="0.2">
      <c r="A6" s="58"/>
      <c r="B6" s="3" t="s">
        <v>48</v>
      </c>
      <c r="C6" s="37">
        <v>2514</v>
      </c>
    </row>
    <row r="7" spans="1:3" s="12" customFormat="1" ht="29.25" customHeight="1" thickBot="1" x14ac:dyDescent="0.25">
      <c r="A7" s="59"/>
      <c r="B7" s="38" t="s">
        <v>1</v>
      </c>
      <c r="C7" s="39">
        <f>SUM(C5:C6)</f>
        <v>3952</v>
      </c>
    </row>
    <row r="8" spans="1:3" s="12" customFormat="1" ht="21" customHeight="1" thickBot="1" x14ac:dyDescent="0.25"/>
    <row r="9" spans="1:3" s="12" customFormat="1" ht="36" customHeight="1" thickBot="1" x14ac:dyDescent="0.25">
      <c r="A9" s="47" t="s">
        <v>83</v>
      </c>
      <c r="B9" s="48"/>
      <c r="C9" s="49"/>
    </row>
    <row r="10" spans="1:3" s="30" customFormat="1" ht="28.5" customHeight="1" x14ac:dyDescent="0.2">
      <c r="A10" s="50" t="s">
        <v>49</v>
      </c>
      <c r="B10" s="40" t="s">
        <v>50</v>
      </c>
      <c r="C10" s="41">
        <v>2840</v>
      </c>
    </row>
    <row r="11" spans="1:3" s="30" customFormat="1" ht="28.5" customHeight="1" x14ac:dyDescent="0.2">
      <c r="A11" s="51"/>
      <c r="B11" s="42" t="s">
        <v>75</v>
      </c>
      <c r="C11" s="43">
        <v>435</v>
      </c>
    </row>
    <row r="12" spans="1:3" s="30" customFormat="1" ht="28.5" customHeight="1" thickBot="1" x14ac:dyDescent="0.25">
      <c r="A12" s="52"/>
      <c r="B12" s="44" t="s">
        <v>51</v>
      </c>
      <c r="C12" s="45">
        <v>13</v>
      </c>
    </row>
    <row r="13" spans="1:3" s="12" customFormat="1" x14ac:dyDescent="0.2"/>
    <row r="14" spans="1:3" s="12" customFormat="1" ht="15" customHeight="1" x14ac:dyDescent="0.2"/>
    <row r="15" spans="1:3" s="12" customFormat="1" ht="15" customHeight="1" x14ac:dyDescent="0.2"/>
    <row r="16" spans="1:3" s="12" customFormat="1" ht="15" customHeight="1" x14ac:dyDescent="0.2"/>
    <row r="17" s="12" customFormat="1" ht="15" customHeight="1" x14ac:dyDescent="0.2"/>
    <row r="18" ht="15.75" customHeight="1" x14ac:dyDescent="0.2"/>
  </sheetData>
  <mergeCells count="7">
    <mergeCell ref="A9:C9"/>
    <mergeCell ref="A10:A12"/>
    <mergeCell ref="A1:C1"/>
    <mergeCell ref="A2:C2"/>
    <mergeCell ref="A3:C3"/>
    <mergeCell ref="A4:B4"/>
    <mergeCell ref="A5:A7"/>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topLeftCell="A13" zoomScale="90" zoomScaleNormal="100" zoomScaleSheetLayoutView="90" workbookViewId="0">
      <selection sqref="A1:C1"/>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107.25" customHeight="1" x14ac:dyDescent="0.2">
      <c r="A1" s="63" t="s">
        <v>85</v>
      </c>
      <c r="B1" s="63"/>
      <c r="C1" s="63"/>
    </row>
    <row r="2" spans="1:3" s="12" customFormat="1" ht="24.75" customHeight="1" x14ac:dyDescent="0.2">
      <c r="A2" s="64" t="s">
        <v>3</v>
      </c>
      <c r="B2" s="65"/>
      <c r="C2" s="34" t="s">
        <v>84</v>
      </c>
    </row>
    <row r="3" spans="1:3" s="12" customFormat="1" ht="24" customHeight="1" x14ac:dyDescent="0.2">
      <c r="A3" s="66" t="s">
        <v>4</v>
      </c>
      <c r="B3" s="3" t="s">
        <v>62</v>
      </c>
      <c r="C3" s="19">
        <v>290</v>
      </c>
    </row>
    <row r="4" spans="1:3" s="12" customFormat="1" ht="45" x14ac:dyDescent="0.2">
      <c r="A4" s="67"/>
      <c r="B4" s="3" t="s">
        <v>53</v>
      </c>
      <c r="C4" s="19">
        <v>30</v>
      </c>
    </row>
    <row r="5" spans="1:3" s="12" customFormat="1" ht="21" customHeight="1" x14ac:dyDescent="0.2">
      <c r="A5" s="67"/>
      <c r="B5" s="3" t="s">
        <v>63</v>
      </c>
      <c r="C5" s="19">
        <v>82</v>
      </c>
    </row>
    <row r="6" spans="1:3" s="12" customFormat="1" ht="35.25" customHeight="1" x14ac:dyDescent="0.2">
      <c r="A6" s="67"/>
      <c r="B6" s="3" t="s">
        <v>64</v>
      </c>
      <c r="C6" s="19">
        <v>23</v>
      </c>
    </row>
    <row r="7" spans="1:3" s="12" customFormat="1" ht="21" customHeight="1" x14ac:dyDescent="0.2">
      <c r="A7" s="67"/>
      <c r="B7" s="3" t="s">
        <v>9</v>
      </c>
      <c r="C7" s="19">
        <v>262</v>
      </c>
    </row>
    <row r="8" spans="1:3" s="12" customFormat="1" ht="33" customHeight="1" x14ac:dyDescent="0.2">
      <c r="A8" s="67"/>
      <c r="B8" s="3" t="s">
        <v>65</v>
      </c>
      <c r="C8" s="34">
        <v>63</v>
      </c>
    </row>
    <row r="9" spans="1:3" s="12" customFormat="1" ht="21" customHeight="1" x14ac:dyDescent="0.2">
      <c r="A9" s="67"/>
      <c r="B9" s="21" t="s">
        <v>77</v>
      </c>
      <c r="C9" s="34">
        <v>0</v>
      </c>
    </row>
    <row r="10" spans="1:3" s="12" customFormat="1" ht="21" customHeight="1" x14ac:dyDescent="0.2">
      <c r="A10" s="68"/>
      <c r="B10" s="20" t="s">
        <v>1</v>
      </c>
      <c r="C10" s="28">
        <f>SUM(C3:C9)</f>
        <v>750</v>
      </c>
    </row>
    <row r="11" spans="1:3" s="11" customFormat="1" ht="21" customHeight="1" x14ac:dyDescent="0.2">
      <c r="A11" s="69"/>
      <c r="B11" s="3" t="s">
        <v>61</v>
      </c>
      <c r="C11" s="19">
        <v>3</v>
      </c>
    </row>
    <row r="12" spans="1:3" s="12" customFormat="1" ht="21" customHeight="1" x14ac:dyDescent="0.2">
      <c r="A12" s="69"/>
      <c r="B12" s="3" t="s">
        <v>66</v>
      </c>
      <c r="C12" s="19">
        <v>5</v>
      </c>
    </row>
    <row r="13" spans="1:3" s="12" customFormat="1" ht="21" customHeight="1" x14ac:dyDescent="0.2">
      <c r="A13" s="69"/>
      <c r="B13" s="3" t="s">
        <v>67</v>
      </c>
      <c r="C13" s="19">
        <v>10</v>
      </c>
    </row>
    <row r="14" spans="1:3" s="12" customFormat="1" ht="21" customHeight="1" x14ac:dyDescent="0.2">
      <c r="A14" s="69"/>
      <c r="B14" s="3" t="s">
        <v>79</v>
      </c>
      <c r="C14" s="19">
        <v>128</v>
      </c>
    </row>
    <row r="15" spans="1:3" ht="21" customHeight="1" x14ac:dyDescent="0.2">
      <c r="A15" s="69"/>
      <c r="B15" s="3" t="s">
        <v>68</v>
      </c>
      <c r="C15" s="19">
        <v>32</v>
      </c>
    </row>
    <row r="16" spans="1:3" ht="21" customHeight="1" x14ac:dyDescent="0.2">
      <c r="A16" s="69"/>
      <c r="B16" s="21" t="s">
        <v>80</v>
      </c>
      <c r="C16" s="19">
        <v>20</v>
      </c>
    </row>
    <row r="17" spans="1:3" ht="21" customHeight="1" x14ac:dyDescent="0.2">
      <c r="A17" s="69"/>
      <c r="B17" s="21" t="s">
        <v>78</v>
      </c>
      <c r="C17" s="19">
        <v>3</v>
      </c>
    </row>
    <row r="18" spans="1:3" ht="21" customHeight="1" x14ac:dyDescent="0.2">
      <c r="A18" s="69"/>
      <c r="B18" s="21" t="s">
        <v>74</v>
      </c>
      <c r="C18" s="19">
        <v>7</v>
      </c>
    </row>
    <row r="19" spans="1:3" ht="21" customHeight="1" x14ac:dyDescent="0.2">
      <c r="A19" s="69"/>
      <c r="B19" s="22" t="s">
        <v>1</v>
      </c>
      <c r="C19" s="23">
        <f>SUM(C11:C18)</f>
        <v>208</v>
      </c>
    </row>
    <row r="20" spans="1:3" ht="21" customHeight="1" x14ac:dyDescent="0.2">
      <c r="A20" s="60" t="s">
        <v>69</v>
      </c>
      <c r="B20" s="60"/>
      <c r="C20" s="24">
        <v>1474</v>
      </c>
    </row>
    <row r="21" spans="1:3" ht="21" customHeight="1" x14ac:dyDescent="0.2">
      <c r="A21" s="60" t="s">
        <v>70</v>
      </c>
      <c r="B21" s="60"/>
      <c r="C21" s="19">
        <v>35</v>
      </c>
    </row>
    <row r="22" spans="1:3" ht="27" customHeight="1" x14ac:dyDescent="0.2">
      <c r="A22" s="61" t="s">
        <v>16</v>
      </c>
      <c r="B22" s="62"/>
      <c r="C22" s="25">
        <f>SUM(C20,C10,C19,C21)</f>
        <v>2467</v>
      </c>
    </row>
  </sheetData>
  <mergeCells count="7">
    <mergeCell ref="A21:B21"/>
    <mergeCell ref="A22:B22"/>
    <mergeCell ref="A1:C1"/>
    <mergeCell ref="A2:B2"/>
    <mergeCell ref="A3:A10"/>
    <mergeCell ref="A11:A19"/>
    <mergeCell ref="A20:B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activeCell="A2" sqref="A2"/>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70" t="s">
        <v>17</v>
      </c>
      <c r="B1" s="71"/>
    </row>
    <row r="2" spans="1:2" s="12" customFormat="1" ht="34.5" customHeight="1" x14ac:dyDescent="0.2">
      <c r="A2" s="46" t="s">
        <v>71</v>
      </c>
      <c r="B2" s="34" t="str">
        <f>'[1]KOM-1'!C2</f>
        <v>01-31 Ocak 2021</v>
      </c>
    </row>
    <row r="3" spans="1:2" s="12" customFormat="1" ht="23.25" customHeight="1" x14ac:dyDescent="0.2">
      <c r="A3" s="33" t="s">
        <v>19</v>
      </c>
      <c r="B3" s="15">
        <v>4032</v>
      </c>
    </row>
    <row r="4" spans="1:2" s="12" customFormat="1" ht="23.25" customHeight="1" x14ac:dyDescent="0.2">
      <c r="A4" s="33" t="s">
        <v>60</v>
      </c>
      <c r="B4" s="34">
        <v>83</v>
      </c>
    </row>
    <row r="5" spans="1:2" s="12" customFormat="1" ht="16.5" customHeight="1" x14ac:dyDescent="0.2">
      <c r="A5" s="16"/>
      <c r="B5" s="17"/>
    </row>
    <row r="6" spans="1:2" s="12" customFormat="1" ht="34.5" customHeight="1" x14ac:dyDescent="0.2">
      <c r="A6" s="46" t="s">
        <v>72</v>
      </c>
      <c r="B6" s="34" t="str">
        <f>'[1]KOM-1'!C2</f>
        <v>01-31 Ocak 2021</v>
      </c>
    </row>
    <row r="7" spans="1:2" s="11" customFormat="1" ht="23.25" customHeight="1" x14ac:dyDescent="0.2">
      <c r="A7" s="31" t="s">
        <v>30</v>
      </c>
      <c r="B7" s="27">
        <v>355.637</v>
      </c>
    </row>
    <row r="8" spans="1:2" s="12" customFormat="1" ht="23.25" customHeight="1" x14ac:dyDescent="0.2">
      <c r="A8" s="31" t="s">
        <v>31</v>
      </c>
      <c r="B8" s="15">
        <v>703.52600000000007</v>
      </c>
    </row>
    <row r="9" spans="1:2" s="12" customFormat="1" ht="23.25" customHeight="1" x14ac:dyDescent="0.2">
      <c r="A9" s="31" t="s">
        <v>32</v>
      </c>
      <c r="B9" s="15">
        <v>1552.7049999999999</v>
      </c>
    </row>
    <row r="10" spans="1:2" ht="23.25" customHeight="1" x14ac:dyDescent="0.2">
      <c r="A10" s="32" t="s">
        <v>76</v>
      </c>
      <c r="B10" s="15">
        <v>162.64400000000001</v>
      </c>
    </row>
    <row r="11" spans="1:2" ht="23.25" customHeight="1" x14ac:dyDescent="0.2">
      <c r="A11" s="31" t="s">
        <v>33</v>
      </c>
      <c r="B11" s="15">
        <v>43530</v>
      </c>
    </row>
    <row r="12" spans="1:2" ht="23.25" customHeight="1" x14ac:dyDescent="0.2">
      <c r="A12" s="31" t="s">
        <v>34</v>
      </c>
      <c r="B12" s="15">
        <v>93702</v>
      </c>
    </row>
    <row r="13" spans="1:2" ht="23.25" customHeight="1" x14ac:dyDescent="0.2">
      <c r="A13" s="31" t="s">
        <v>35</v>
      </c>
      <c r="B13" s="15">
        <v>47893.303999999996</v>
      </c>
    </row>
    <row r="14" spans="1:2" ht="23.25" customHeight="1" x14ac:dyDescent="0.2">
      <c r="A14" s="31" t="s">
        <v>36</v>
      </c>
      <c r="B14" s="15">
        <v>110069</v>
      </c>
    </row>
    <row r="15" spans="1:2" ht="23.25" customHeight="1" x14ac:dyDescent="0.2">
      <c r="A15" s="31" t="s">
        <v>37</v>
      </c>
      <c r="B15" s="15">
        <v>110</v>
      </c>
    </row>
    <row r="16" spans="1:2" ht="23.25" customHeight="1" x14ac:dyDescent="0.2">
      <c r="A16" s="31" t="s">
        <v>38</v>
      </c>
      <c r="B16" s="15">
        <v>10624</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tabSelected="1" view="pageBreakPreview" zoomScaleNormal="100" zoomScaleSheetLayoutView="100" workbookViewId="0">
      <selection activeCell="A2" sqref="A2:B2"/>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72" t="s">
        <v>81</v>
      </c>
      <c r="B1" s="72"/>
      <c r="C1" s="72"/>
    </row>
    <row r="2" spans="1:3" ht="42.75" customHeight="1" x14ac:dyDescent="0.2">
      <c r="A2" s="73" t="s">
        <v>3</v>
      </c>
      <c r="B2" s="73"/>
      <c r="C2" s="26" t="s">
        <v>87</v>
      </c>
    </row>
    <row r="3" spans="1:3" ht="30.75" customHeight="1" x14ac:dyDescent="0.2">
      <c r="A3" s="73" t="s">
        <v>54</v>
      </c>
      <c r="B3" s="29" t="s">
        <v>55</v>
      </c>
      <c r="C3" s="18">
        <v>1351</v>
      </c>
    </row>
    <row r="4" spans="1:3" ht="30.75" customHeight="1" x14ac:dyDescent="0.2">
      <c r="A4" s="73"/>
      <c r="B4" s="29" t="s">
        <v>56</v>
      </c>
      <c r="C4" s="18">
        <v>4663</v>
      </c>
    </row>
    <row r="5" spans="1:3" ht="30.75" customHeight="1" x14ac:dyDescent="0.2">
      <c r="A5" s="73"/>
      <c r="B5" s="29" t="s">
        <v>57</v>
      </c>
      <c r="C5" s="18">
        <v>100</v>
      </c>
    </row>
    <row r="6" spans="1:3" ht="30.75" customHeight="1" x14ac:dyDescent="0.2">
      <c r="A6" s="73" t="s">
        <v>58</v>
      </c>
      <c r="B6" s="29" t="s">
        <v>55</v>
      </c>
      <c r="C6" s="18">
        <v>1</v>
      </c>
    </row>
    <row r="7" spans="1:3" ht="30.75" customHeight="1" x14ac:dyDescent="0.2">
      <c r="A7" s="73"/>
      <c r="B7" s="29" t="s">
        <v>59</v>
      </c>
      <c r="C7" s="18">
        <v>8</v>
      </c>
    </row>
    <row r="8" spans="1:3" ht="30.75" customHeight="1" x14ac:dyDescent="0.2">
      <c r="A8" s="73"/>
      <c r="B8" s="29" t="s">
        <v>73</v>
      </c>
      <c r="C8" s="18">
        <v>10</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4" t="s">
        <v>40</v>
      </c>
      <c r="B1" s="55"/>
      <c r="C1" s="55"/>
    </row>
    <row r="2" spans="1:3" s="2" customFormat="1" ht="42" customHeight="1" x14ac:dyDescent="0.2">
      <c r="A2" s="78" t="s">
        <v>2</v>
      </c>
      <c r="B2" s="78"/>
      <c r="C2" s="78"/>
    </row>
    <row r="3" spans="1:3" s="2" customFormat="1" ht="31.5" customHeight="1" x14ac:dyDescent="0.2">
      <c r="A3" s="79" t="s">
        <v>3</v>
      </c>
      <c r="B3" s="79"/>
      <c r="C3" s="4" t="s">
        <v>41</v>
      </c>
    </row>
    <row r="4" spans="1:3" s="2" customFormat="1" ht="31.5" customHeight="1" x14ac:dyDescent="0.2">
      <c r="A4" s="80" t="s">
        <v>4</v>
      </c>
      <c r="B4" s="3" t="s">
        <v>5</v>
      </c>
      <c r="C4" s="5">
        <v>729</v>
      </c>
    </row>
    <row r="5" spans="1:3" s="2" customFormat="1" ht="31.5" customHeight="1" x14ac:dyDescent="0.2">
      <c r="A5" s="80"/>
      <c r="B5" s="3" t="s">
        <v>6</v>
      </c>
      <c r="C5" s="5">
        <v>325</v>
      </c>
    </row>
    <row r="6" spans="1:3" s="2" customFormat="1" ht="30" customHeight="1" x14ac:dyDescent="0.2">
      <c r="A6" s="80"/>
      <c r="B6" s="3" t="s">
        <v>9</v>
      </c>
      <c r="C6" s="5">
        <v>220</v>
      </c>
    </row>
    <row r="7" spans="1:3" s="2" customFormat="1" ht="36.75" customHeight="1" x14ac:dyDescent="0.2">
      <c r="A7" s="80"/>
      <c r="B7" s="3" t="s">
        <v>8</v>
      </c>
      <c r="C7" s="5">
        <v>125</v>
      </c>
    </row>
    <row r="8" spans="1:3" s="2" customFormat="1" ht="46.5" customHeight="1" x14ac:dyDescent="0.2">
      <c r="A8" s="80"/>
      <c r="B8" s="3" t="s">
        <v>7</v>
      </c>
      <c r="C8" s="5">
        <v>117</v>
      </c>
    </row>
    <row r="9" spans="1:3" s="2" customFormat="1" ht="31.5" customHeight="1" x14ac:dyDescent="0.2">
      <c r="A9" s="80"/>
      <c r="B9" s="3" t="s">
        <v>10</v>
      </c>
      <c r="C9" s="5">
        <v>29</v>
      </c>
    </row>
    <row r="10" spans="1:3" s="2" customFormat="1" ht="31.5" customHeight="1" x14ac:dyDescent="0.2">
      <c r="A10" s="80"/>
      <c r="B10" s="3" t="s">
        <v>43</v>
      </c>
      <c r="C10" s="5">
        <v>6</v>
      </c>
    </row>
    <row r="11" spans="1:3" s="2" customFormat="1" ht="31.5" customHeight="1" x14ac:dyDescent="0.2">
      <c r="A11" s="80"/>
      <c r="B11" s="3" t="s">
        <v>42</v>
      </c>
      <c r="C11" s="5">
        <v>6</v>
      </c>
    </row>
    <row r="12" spans="1:3" s="2" customFormat="1" ht="31.5" customHeight="1" x14ac:dyDescent="0.2">
      <c r="A12" s="80"/>
      <c r="B12" s="6" t="s">
        <v>1</v>
      </c>
      <c r="C12" s="10">
        <f>SUM(C4:C11)</f>
        <v>1557</v>
      </c>
    </row>
    <row r="13" spans="1:3" s="1" customFormat="1" ht="31.5" customHeight="1" x14ac:dyDescent="0.2">
      <c r="A13" s="80" t="s">
        <v>11</v>
      </c>
      <c r="B13" s="3" t="s">
        <v>12</v>
      </c>
      <c r="C13" s="5">
        <v>374</v>
      </c>
    </row>
    <row r="14" spans="1:3" s="1" customFormat="1" ht="31.5" customHeight="1" x14ac:dyDescent="0.2">
      <c r="A14" s="80"/>
      <c r="B14" s="3" t="s">
        <v>13</v>
      </c>
      <c r="C14" s="5" t="s">
        <v>39</v>
      </c>
    </row>
    <row r="15" spans="1:3" s="1" customFormat="1" ht="31.5" customHeight="1" x14ac:dyDescent="0.2">
      <c r="A15" s="80"/>
      <c r="B15" s="6" t="s">
        <v>0</v>
      </c>
      <c r="C15" s="6">
        <f>SUM(C13:C14)</f>
        <v>374</v>
      </c>
    </row>
    <row r="16" spans="1:3" s="2" customFormat="1" ht="31.5" customHeight="1" x14ac:dyDescent="0.2">
      <c r="A16" s="74" t="s">
        <v>15</v>
      </c>
      <c r="B16" s="75"/>
      <c r="C16" s="5">
        <v>10</v>
      </c>
    </row>
    <row r="17" spans="1:3" s="2" customFormat="1" ht="31.5" customHeight="1" x14ac:dyDescent="0.2">
      <c r="A17" s="74" t="s">
        <v>14</v>
      </c>
      <c r="B17" s="75"/>
      <c r="C17" s="5">
        <v>21</v>
      </c>
    </row>
    <row r="18" spans="1:3" s="2" customFormat="1" ht="31.5" customHeight="1" x14ac:dyDescent="0.3">
      <c r="A18" s="76" t="s">
        <v>16</v>
      </c>
      <c r="B18" s="77"/>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0" t="s">
        <v>17</v>
      </c>
      <c r="B1" s="82"/>
      <c r="C1" s="82"/>
    </row>
    <row r="2" spans="1:3" s="2" customFormat="1" ht="29.25" customHeight="1" x14ac:dyDescent="0.2">
      <c r="A2" s="79" t="s">
        <v>18</v>
      </c>
      <c r="B2" s="79"/>
      <c r="C2" s="4" t="s">
        <v>41</v>
      </c>
    </row>
    <row r="3" spans="1:3" s="2" customFormat="1" ht="29.25" customHeight="1" x14ac:dyDescent="0.2">
      <c r="A3" s="83" t="s">
        <v>19</v>
      </c>
      <c r="B3" s="84"/>
      <c r="C3" s="9">
        <v>2394</v>
      </c>
    </row>
    <row r="4" spans="1:3" s="2" customFormat="1" ht="29.25" customHeight="1" x14ac:dyDescent="0.2">
      <c r="A4" s="83" t="s">
        <v>20</v>
      </c>
      <c r="B4" s="83"/>
      <c r="C4" s="9">
        <v>3232</v>
      </c>
    </row>
    <row r="5" spans="1:3" s="2" customFormat="1" ht="29.25" customHeight="1" x14ac:dyDescent="0.2">
      <c r="A5" s="83" t="s">
        <v>21</v>
      </c>
      <c r="B5" s="83"/>
      <c r="C5" s="5">
        <v>29</v>
      </c>
    </row>
    <row r="6" spans="1:3" s="2" customFormat="1" ht="30" customHeight="1" x14ac:dyDescent="0.2">
      <c r="A6" s="83" t="s">
        <v>22</v>
      </c>
      <c r="B6" s="83"/>
      <c r="C6" s="5" t="s">
        <v>39</v>
      </c>
    </row>
    <row r="7" spans="1:3" s="2" customFormat="1" ht="29.25" customHeight="1" x14ac:dyDescent="0.2">
      <c r="A7" s="83" t="s">
        <v>23</v>
      </c>
      <c r="B7" s="83"/>
      <c r="C7" s="5" t="s">
        <v>39</v>
      </c>
    </row>
    <row r="8" spans="1:3" s="2" customFormat="1" ht="29.25" customHeight="1" x14ac:dyDescent="0.2">
      <c r="A8" s="79" t="s">
        <v>24</v>
      </c>
      <c r="B8" s="81"/>
      <c r="C8" s="9">
        <f>SUM(C3:C7)</f>
        <v>5655</v>
      </c>
    </row>
    <row r="9" spans="1:3" s="2" customFormat="1" ht="29.25" customHeight="1" x14ac:dyDescent="0.2">
      <c r="A9" s="83" t="s">
        <v>25</v>
      </c>
      <c r="B9" s="83"/>
      <c r="C9" s="5">
        <v>92</v>
      </c>
    </row>
    <row r="10" spans="1:3" s="2" customFormat="1" ht="29.25" customHeight="1" x14ac:dyDescent="0.2">
      <c r="A10" s="83" t="s">
        <v>26</v>
      </c>
      <c r="B10" s="83"/>
      <c r="C10" s="5">
        <v>4</v>
      </c>
    </row>
    <row r="11" spans="1:3" s="2" customFormat="1" ht="29.25" customHeight="1" x14ac:dyDescent="0.2">
      <c r="A11" s="83" t="s">
        <v>27</v>
      </c>
      <c r="B11" s="83"/>
      <c r="C11" s="6" t="s">
        <v>39</v>
      </c>
    </row>
    <row r="12" spans="1:3" s="2" customFormat="1" ht="29.25" customHeight="1" x14ac:dyDescent="0.2">
      <c r="A12" s="79" t="s">
        <v>28</v>
      </c>
      <c r="B12" s="81"/>
      <c r="C12" s="5">
        <f>SUM(C9:C11)</f>
        <v>96</v>
      </c>
    </row>
    <row r="13" spans="1:3" s="2" customFormat="1" ht="29.25" customHeight="1" x14ac:dyDescent="0.25">
      <c r="A13" s="7"/>
      <c r="B13" s="8"/>
    </row>
    <row r="14" spans="1:3" s="1" customFormat="1" ht="29.25" customHeight="1" x14ac:dyDescent="0.2">
      <c r="A14" s="79" t="s">
        <v>29</v>
      </c>
      <c r="B14" s="79"/>
      <c r="C14" s="4" t="s">
        <v>41</v>
      </c>
    </row>
    <row r="15" spans="1:3" s="2" customFormat="1" ht="29.25" customHeight="1" x14ac:dyDescent="0.25">
      <c r="A15" s="85" t="s">
        <v>30</v>
      </c>
      <c r="B15" s="85"/>
      <c r="C15" s="9">
        <v>191</v>
      </c>
    </row>
    <row r="16" spans="1:3" s="2" customFormat="1" ht="29.25" customHeight="1" x14ac:dyDescent="0.25">
      <c r="A16" s="85" t="s">
        <v>31</v>
      </c>
      <c r="B16" s="85"/>
      <c r="C16" s="9">
        <v>143</v>
      </c>
    </row>
    <row r="17" spans="1:3" ht="29.25" customHeight="1" x14ac:dyDescent="0.25">
      <c r="A17" s="85" t="s">
        <v>32</v>
      </c>
      <c r="B17" s="85"/>
      <c r="C17" s="9">
        <v>1222</v>
      </c>
    </row>
    <row r="18" spans="1:3" ht="29.25" customHeight="1" x14ac:dyDescent="0.25">
      <c r="A18" s="85" t="s">
        <v>33</v>
      </c>
      <c r="B18" s="85"/>
      <c r="C18" s="9">
        <v>26040</v>
      </c>
    </row>
    <row r="19" spans="1:3" ht="29.25" customHeight="1" x14ac:dyDescent="0.25">
      <c r="A19" s="85" t="s">
        <v>34</v>
      </c>
      <c r="B19" s="85"/>
      <c r="C19" s="9">
        <v>544831</v>
      </c>
    </row>
    <row r="20" spans="1:3" ht="29.25" customHeight="1" x14ac:dyDescent="0.25">
      <c r="A20" s="85" t="s">
        <v>35</v>
      </c>
      <c r="B20" s="85"/>
      <c r="C20" s="9">
        <v>1242</v>
      </c>
    </row>
    <row r="21" spans="1:3" ht="29.25" customHeight="1" x14ac:dyDescent="0.25">
      <c r="A21" s="85" t="s">
        <v>36</v>
      </c>
      <c r="B21" s="85"/>
      <c r="C21" s="9">
        <v>4897053</v>
      </c>
    </row>
    <row r="22" spans="1:3" ht="29.25" customHeight="1" x14ac:dyDescent="0.25">
      <c r="A22" s="85" t="s">
        <v>37</v>
      </c>
      <c r="B22" s="85"/>
      <c r="C22" s="9">
        <v>27267</v>
      </c>
    </row>
    <row r="23" spans="1:3" ht="29.25" customHeight="1" x14ac:dyDescent="0.25">
      <c r="A23" s="85" t="s">
        <v>38</v>
      </c>
      <c r="B23" s="85"/>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HİLAL ÖZÇELİK</cp:lastModifiedBy>
  <cp:lastPrinted>2017-02-07T06:38:32Z</cp:lastPrinted>
  <dcterms:created xsi:type="dcterms:W3CDTF">1999-05-26T11:21:22Z</dcterms:created>
  <dcterms:modified xsi:type="dcterms:W3CDTF">2021-02-03T08:00:25Z</dcterms:modified>
</cp:coreProperties>
</file>