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K:\GEN.SEK\05_HALKLA_ILS.TANT.VE_YYN.S\TNT.UZM R.Taner RONA\İSTATİSTİK\2022\"/>
    </mc:Choice>
  </mc:AlternateContent>
  <bookViews>
    <workbookView xWindow="0" yWindow="0" windowWidth="24000" windowHeight="9615" tabRatio="578" activeTab="10"/>
  </bookViews>
  <sheets>
    <sheet name="KAPAK" sheetId="22" r:id="rId1"/>
    <sheet name="İÇİNDEKİLER (2)" sheetId="48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4'!#REF!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'İÇİNDEKİLER (2)'!$A$1:$B$23</definedName>
    <definedName name="_xlnm.Print_Area" localSheetId="0">KAPAK!$A$1:$K$63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9'!$A$1:$C$35</definedName>
    <definedName name="_xlnm.Print_Area" localSheetId="7">Sayfa6!$A$1:$C$24</definedName>
    <definedName name="_xlnm.Print_Area" localSheetId="9">Sayfa8!$A$1:$K$45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45" l="1"/>
  <c r="J44" i="45"/>
  <c r="K44" i="45"/>
  <c r="H44" i="45"/>
  <c r="I44" i="36"/>
  <c r="J44" i="36"/>
  <c r="K44" i="36"/>
  <c r="H44" i="36"/>
  <c r="C29" i="25"/>
  <c r="D29" i="25"/>
  <c r="E29" i="25"/>
  <c r="B29" i="25"/>
  <c r="C24" i="12" l="1"/>
  <c r="B14" i="6" l="1"/>
  <c r="B8" i="6"/>
  <c r="C30" i="18" l="1"/>
  <c r="B30" i="18"/>
  <c r="C28" i="14"/>
  <c r="C19" i="14"/>
  <c r="B28" i="14" l="1"/>
  <c r="B19" i="14" l="1"/>
  <c r="B14" i="46" l="1"/>
  <c r="B5" i="46"/>
  <c r="D8" i="46" l="1"/>
  <c r="C14" i="46" l="1"/>
  <c r="C5" i="46"/>
  <c r="D6" i="46" l="1"/>
  <c r="D7" i="46"/>
  <c r="D9" i="46"/>
  <c r="D10" i="46"/>
  <c r="D5" i="46" l="1"/>
  <c r="D15" i="46"/>
  <c r="D16" i="46"/>
  <c r="D17" i="46"/>
  <c r="D18" i="46"/>
  <c r="D19" i="46"/>
  <c r="D14" i="46" l="1"/>
  <c r="C17" i="47"/>
  <c r="D17" i="47"/>
  <c r="E17" i="47"/>
  <c r="B17" i="47"/>
  <c r="C9" i="18"/>
  <c r="B9" i="18"/>
  <c r="B24" i="12"/>
</calcChain>
</file>

<file path=xl/sharedStrings.xml><?xml version="1.0" encoding="utf-8"?>
<sst xmlns="http://schemas.openxmlformats.org/spreadsheetml/2006/main" count="374" uniqueCount="232">
  <si>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</si>
  <si>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</si>
  <si>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</si>
  <si>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</si>
  <si>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</si>
  <si>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</si>
  <si>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</si>
  <si>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</si>
  <si>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</si>
  <si>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</si>
  <si>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</si>
  <si>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</si>
  <si>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</si>
  <si>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</si>
  <si>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</si>
  <si>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</si>
  <si>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</si>
  <si>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</si>
  <si>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</si>
  <si>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</si>
  <si>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</si>
  <si>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</si>
  <si>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</si>
  <si>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</si>
  <si>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</si>
  <si>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</si>
  <si>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</si>
  <si>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</si>
  <si>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</si>
  <si>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</si>
  <si>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</si>
  <si>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</si>
  <si>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</si>
  <si>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</si>
  <si>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</si>
  <si>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</si>
  <si>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</si>
  <si>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</si>
  <si>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</si>
  <si>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</si>
  <si>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</si>
  <si>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</si>
  <si>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</si>
  <si>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</si>
  <si>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</si>
  <si>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</si>
  <si>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</si>
  <si>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</si>
  <si>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</si>
  <si>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</si>
  <si>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</si>
  <si>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</si>
  <si>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</si>
  <si>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</si>
  <si>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</si>
  <si>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</si>
  <si>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</si>
  <si>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</si>
  <si>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</si>
  <si>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</si>
  <si>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</si>
  <si>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</si>
  <si>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</si>
  <si>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</si>
  <si>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</si>
  <si>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</si>
  <si>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</si>
  <si>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</si>
  <si>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</si>
  <si>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</si>
  <si>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</si>
  <si>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</si>
  <si>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</si>
  <si>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</si>
  <si>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</si>
  <si>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</si>
  <si>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</si>
  <si>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</si>
  <si>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</si>
  <si>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</si>
  <si>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</si>
  <si>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</si>
  <si>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</si>
  <si>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</si>
  <si>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</si>
  <si>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</si>
  <si>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</si>
  <si>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</si>
  <si>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</si>
  <si>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</si>
  <si>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</si>
  <si>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</si>
  <si>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</si>
  <si>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</si>
  <si>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</si>
  <si>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</si>
  <si>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</si>
  <si>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</si>
  <si>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</si>
  <si>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</si>
  <si>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</si>
  <si>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</si>
  <si>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</si>
  <si>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</si>
  <si>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</si>
  <si>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</si>
  <si>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</si>
  <si>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</si>
  <si>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</si>
  <si>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</si>
  <si>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</si>
  <si>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</si>
  <si>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</si>
  <si>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</si>
  <si>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</si>
  <si>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</si>
  <si>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</si>
  <si>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</si>
  <si>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</si>
  <si>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</si>
  <si>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</si>
  <si>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</si>
  <si>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</si>
  <si>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</si>
  <si>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</si>
  <si>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</si>
  <si>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</si>
  <si>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</si>
  <si>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</si>
  <si>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</si>
  <si>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</si>
  <si>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</si>
  <si>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</si>
  <si>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</si>
  <si>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</si>
  <si>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</si>
  <si>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</si>
  <si>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</si>
  <si>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</si>
  <si>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</si>
  <si>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</si>
  <si>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</si>
  <si>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</si>
  <si>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</si>
  <si>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</si>
  <si>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</si>
  <si>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</si>
  <si>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</si>
  <si>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</si>
  <si>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</si>
  <si>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</si>
  <si>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</si>
  <si>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</si>
  <si>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</si>
  <si>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</si>
  <si>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</si>
  <si>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</si>
  <si>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</si>
  <si>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</si>
  <si>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</si>
  <si>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</si>
  <si>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</si>
  <si>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</si>
  <si>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</si>
  <si>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</si>
  <si>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</si>
  <si>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</si>
  <si>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</si>
  <si>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</si>
  <si>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</si>
  <si>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</si>
  <si>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</si>
  <si>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</si>
  <si>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</si>
  <si>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</si>
  <si>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</si>
  <si>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</si>
  <si>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</si>
  <si>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</si>
  <si>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</si>
  <si>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</si>
  <si>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</si>
  <si>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</si>
  <si>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</si>
  <si>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</si>
  <si>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</si>
  <si>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</si>
  <si>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</si>
  <si>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</si>
  <si>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</si>
  <si>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</si>
  <si>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</si>
  <si>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</si>
  <si>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</si>
  <si>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</si>
  <si>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</si>
  <si>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</si>
  <si>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</si>
  <si>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</si>
  <si>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</si>
  <si>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</si>
  <si>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</si>
  <si>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</si>
  <si>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</si>
  <si>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</si>
  <si>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</si>
  <si>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</si>
  <si>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</si>
  <si>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</si>
  <si>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</si>
  <si>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</si>
  <si>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</si>
  <si>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</si>
  <si>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</si>
  <si>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</si>
  <si>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</si>
  <si>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</si>
  <si>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</si>
  <si>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</si>
  <si>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</si>
  <si>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</si>
  <si>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</si>
  <si>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r>
      <t xml:space="preserve">2021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</si>
  <si>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2021 YILI TRAFİK KAZALARI VE SONUÇLARININ 
AYLARA GÖRE DAĞILIMI</t>
  </si>
  <si>
    <t>2021 YILLIK</t>
  </si>
  <si>
    <t xml:space="preserve">2021 YILLIK   </t>
  </si>
  <si>
    <t xml:space="preserve">2021 YILLIK </t>
  </si>
  <si>
    <t>Aday Sürücü(75 Ceza Puanını Aşan)</t>
  </si>
  <si>
    <t>Veriler Jandarma Trafik Bilgi Sisteminden güncellenerek alınmaktadır</t>
  </si>
  <si>
    <t>E-SKUTER</t>
  </si>
  <si>
    <t>1-Aylık istatistik bültenleri, ait olduğu dönemi takip eden ayın sonuna kadar yayınlanmaktadır. (Örneğin; Ocak  bülteni Şubat ayı sonuna kadar)</t>
  </si>
  <si>
    <t>2021 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</si>
</sst>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1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34" fillId="0" borderId="0" xfId="36" applyFont="1" applyAlignment="1">
      <alignment horizontal="center" vertical="center"/>
    </xf>
    <xf numFmtId="0" fontId="35" fillId="0" borderId="0" xfId="36" applyFont="1" applyAlignment="1">
      <alignment horizontal="center" vertical="center"/>
    </xf>
    <xf numFmtId="0" fontId="35" fillId="0" borderId="0" xfId="36" applyFont="1" applyAlignment="1">
      <alignment vertical="center"/>
    </xf>
    <xf numFmtId="0" fontId="34" fillId="0" borderId="0" xfId="36" applyFont="1" applyAlignment="1">
      <alignment vertical="center"/>
    </xf>
    <xf numFmtId="0" fontId="35" fillId="0" borderId="0" xfId="36" applyFont="1" applyBorder="1" applyAlignment="1">
      <alignment vertical="center"/>
    </xf>
    <xf numFmtId="0" fontId="35" fillId="0" borderId="0" xfId="36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24" borderId="0" xfId="0" applyFont="1" applyFill="1" applyBorder="1" applyAlignment="1">
      <alignment horizontal="left" vertical="center"/>
    </xf>
    <xf numFmtId="0" fontId="37" fillId="24" borderId="0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justify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37" applyFont="1" applyAlignment="1">
      <alignment vertical="center"/>
    </xf>
    <xf numFmtId="3" fontId="40" fillId="0" borderId="0" xfId="37" applyNumberFormat="1" applyFont="1" applyBorder="1" applyAlignment="1">
      <alignment horizontal="center" vertical="center"/>
    </xf>
    <xf numFmtId="3" fontId="35" fillId="0" borderId="0" xfId="37" applyNumberFormat="1" applyFont="1" applyAlignment="1">
      <alignment horizontal="left" vertical="center"/>
    </xf>
    <xf numFmtId="0" fontId="35" fillId="0" borderId="0" xfId="37" applyFont="1" applyAlignment="1">
      <alignment horizontal="left" vertical="center"/>
    </xf>
    <xf numFmtId="0" fontId="35" fillId="0" borderId="0" xfId="37" applyFont="1" applyBorder="1" applyAlignment="1">
      <alignment horizontal="left" vertical="center"/>
    </xf>
    <xf numFmtId="0" fontId="40" fillId="0" borderId="0" xfId="37" applyFont="1" applyAlignment="1">
      <alignment vertical="center"/>
    </xf>
    <xf numFmtId="1" fontId="35" fillId="0" borderId="0" xfId="37" applyNumberFormat="1" applyFont="1" applyAlignment="1">
      <alignment horizontal="right" vertical="center"/>
    </xf>
    <xf numFmtId="0" fontId="35" fillId="0" borderId="0" xfId="37" applyFont="1" applyAlignment="1">
      <alignment horizontal="right" vertical="center"/>
    </xf>
    <xf numFmtId="3" fontId="35" fillId="0" borderId="0" xfId="37" applyNumberFormat="1" applyFont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5" xfId="35" applyFill="1" applyBorder="1"/>
    <xf numFmtId="0" fontId="1" fillId="25" borderId="16" xfId="35" applyFill="1" applyBorder="1"/>
    <xf numFmtId="0" fontId="43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44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2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justify" vertical="center"/>
    </xf>
    <xf numFmtId="0" fontId="49" fillId="0" borderId="18" xfId="36" applyFont="1" applyBorder="1" applyAlignment="1">
      <alignment horizontal="center" vertical="center"/>
    </xf>
    <xf numFmtId="3" fontId="34" fillId="0" borderId="18" xfId="36" applyNumberFormat="1" applyFont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 wrapText="1"/>
    </xf>
    <xf numFmtId="0" fontId="44" fillId="26" borderId="18" xfId="36" applyFont="1" applyFill="1" applyBorder="1" applyAlignment="1">
      <alignment horizontal="center" vertical="center"/>
    </xf>
    <xf numFmtId="3" fontId="44" fillId="26" borderId="18" xfId="36" applyNumberFormat="1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52" fillId="0" borderId="18" xfId="36" applyFont="1" applyBorder="1" applyAlignment="1">
      <alignment horizontal="left" vertical="center"/>
    </xf>
    <xf numFmtId="3" fontId="40" fillId="0" borderId="18" xfId="36" applyNumberFormat="1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40" fillId="26" borderId="18" xfId="36" applyFont="1" applyFill="1" applyBorder="1" applyAlignment="1">
      <alignment horizontal="center" vertical="center" wrapText="1"/>
    </xf>
    <xf numFmtId="0" fontId="40" fillId="26" borderId="18" xfId="36" applyFont="1" applyFill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53" fillId="0" borderId="18" xfId="34" applyFont="1" applyBorder="1" applyAlignment="1">
      <alignment vertical="center"/>
    </xf>
    <xf numFmtId="3" fontId="54" fillId="0" borderId="18" xfId="34" applyNumberFormat="1" applyFont="1" applyBorder="1" applyAlignment="1">
      <alignment horizontal="center" vertical="center"/>
    </xf>
    <xf numFmtId="3" fontId="55" fillId="0" borderId="18" xfId="34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horizontal="center" vertical="center"/>
    </xf>
    <xf numFmtId="0" fontId="57" fillId="26" borderId="18" xfId="0" applyFont="1" applyFill="1" applyBorder="1" applyAlignment="1">
      <alignment horizontal="centerContinuous" vertical="center"/>
    </xf>
    <xf numFmtId="0" fontId="56" fillId="26" borderId="18" xfId="0" applyFont="1" applyFill="1" applyBorder="1" applyAlignment="1">
      <alignment horizontal="centerContinuous" vertical="center"/>
    </xf>
    <xf numFmtId="0" fontId="58" fillId="26" borderId="18" xfId="0" applyFont="1" applyFill="1" applyBorder="1" applyAlignment="1">
      <alignment vertical="center"/>
    </xf>
    <xf numFmtId="0" fontId="59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60" fillId="0" borderId="18" xfId="0" applyFont="1" applyBorder="1" applyAlignment="1">
      <alignment vertical="center"/>
    </xf>
    <xf numFmtId="0" fontId="58" fillId="26" borderId="18" xfId="34" applyFont="1" applyFill="1" applyBorder="1" applyAlignment="1">
      <alignment vertical="center"/>
    </xf>
    <xf numFmtId="0" fontId="46" fillId="0" borderId="18" xfId="0" applyFont="1" applyBorder="1" applyAlignment="1">
      <alignment vertical="center" wrapText="1"/>
    </xf>
    <xf numFmtId="0" fontId="46" fillId="0" borderId="0" xfId="0" applyFont="1" applyAlignment="1">
      <alignment vertical="center"/>
    </xf>
    <xf numFmtId="0" fontId="46" fillId="0" borderId="18" xfId="0" applyFont="1" applyBorder="1" applyAlignment="1">
      <alignment vertical="center"/>
    </xf>
    <xf numFmtId="0" fontId="46" fillId="0" borderId="18" xfId="0" applyFont="1" applyFill="1" applyBorder="1" applyAlignment="1">
      <alignment horizontal="left" vertical="center" wrapText="1"/>
    </xf>
    <xf numFmtId="0" fontId="46" fillId="0" borderId="18" xfId="0" applyFont="1" applyFill="1" applyBorder="1" applyAlignment="1">
      <alignment horizontal="left" vertical="center"/>
    </xf>
    <xf numFmtId="0" fontId="39" fillId="0" borderId="19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/>
    </xf>
    <xf numFmtId="3" fontId="54" fillId="0" borderId="18" xfId="0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vertical="center"/>
    </xf>
    <xf numFmtId="0" fontId="56" fillId="26" borderId="18" xfId="0" applyFont="1" applyFill="1" applyBorder="1" applyAlignment="1">
      <alignment horizontal="left" vertical="center"/>
    </xf>
    <xf numFmtId="3" fontId="56" fillId="26" borderId="18" xfId="0" applyNumberFormat="1" applyFont="1" applyFill="1" applyBorder="1" applyAlignment="1">
      <alignment horizontal="center" vertical="center"/>
    </xf>
    <xf numFmtId="0" fontId="62" fillId="0" borderId="18" xfId="37" applyFont="1" applyBorder="1" applyAlignment="1">
      <alignment horizontal="left" vertical="center"/>
    </xf>
    <xf numFmtId="3" fontId="62" fillId="0" borderId="18" xfId="37" applyNumberFormat="1" applyFont="1" applyBorder="1" applyAlignment="1">
      <alignment horizontal="left" vertical="center"/>
    </xf>
    <xf numFmtId="0" fontId="63" fillId="0" borderId="20" xfId="37" applyFont="1" applyFill="1" applyBorder="1" applyAlignment="1">
      <alignment horizontal="center" vertical="center" wrapText="1"/>
    </xf>
    <xf numFmtId="3" fontId="40" fillId="0" borderId="20" xfId="37" applyNumberFormat="1" applyFont="1" applyBorder="1" applyAlignment="1">
      <alignment horizontal="center" vertical="center"/>
    </xf>
    <xf numFmtId="3" fontId="63" fillId="26" borderId="18" xfId="37" applyNumberFormat="1" applyFont="1" applyFill="1" applyBorder="1" applyAlignment="1">
      <alignment horizontal="left" vertical="center"/>
    </xf>
    <xf numFmtId="0" fontId="63" fillId="26" borderId="18" xfId="37" applyFont="1" applyFill="1" applyBorder="1" applyAlignment="1">
      <alignment horizontal="center" vertical="center" wrapText="1"/>
    </xf>
    <xf numFmtId="0" fontId="63" fillId="26" borderId="18" xfId="37" applyFont="1" applyFill="1" applyBorder="1" applyAlignment="1">
      <alignment horizontal="center" vertical="center"/>
    </xf>
    <xf numFmtId="0" fontId="55" fillId="0" borderId="18" xfId="0" applyFont="1" applyBorder="1" applyAlignment="1">
      <alignment horizontal="left" vertical="center"/>
    </xf>
    <xf numFmtId="0" fontId="55" fillId="0" borderId="18" xfId="0" applyFont="1" applyFill="1" applyBorder="1" applyAlignment="1">
      <alignment horizontal="left" vertical="center"/>
    </xf>
    <xf numFmtId="3" fontId="36" fillId="0" borderId="18" xfId="0" applyNumberFormat="1" applyFont="1" applyBorder="1" applyAlignment="1">
      <alignment horizontal="center" vertical="center"/>
    </xf>
    <xf numFmtId="0" fontId="36" fillId="26" borderId="18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left" vertical="center"/>
    </xf>
    <xf numFmtId="3" fontId="36" fillId="27" borderId="18" xfId="0" applyNumberFormat="1" applyFont="1" applyFill="1" applyBorder="1" applyAlignment="1">
      <alignment horizontal="center" vertical="center"/>
    </xf>
    <xf numFmtId="3" fontId="64" fillId="0" borderId="18" xfId="0" applyNumberFormat="1" applyFont="1" applyFill="1" applyBorder="1" applyAlignment="1">
      <alignment horizontal="center" vertical="center"/>
    </xf>
    <xf numFmtId="3" fontId="64" fillId="0" borderId="18" xfId="0" applyNumberFormat="1" applyFont="1" applyBorder="1" applyAlignment="1">
      <alignment horizontal="center" vertical="center"/>
    </xf>
    <xf numFmtId="3" fontId="64" fillId="26" borderId="18" xfId="0" applyNumberFormat="1" applyFont="1" applyFill="1" applyBorder="1" applyAlignment="1">
      <alignment horizontal="center" vertical="center"/>
    </xf>
    <xf numFmtId="0" fontId="44" fillId="26" borderId="18" xfId="34" applyFont="1" applyFill="1" applyBorder="1" applyAlignment="1">
      <alignment vertical="center"/>
    </xf>
    <xf numFmtId="3" fontId="54" fillId="0" borderId="18" xfId="0" applyNumberFormat="1" applyFont="1" applyFill="1" applyBorder="1" applyAlignment="1">
      <alignment horizontal="center" vertical="center"/>
    </xf>
    <xf numFmtId="3" fontId="35" fillId="0" borderId="18" xfId="37" applyNumberFormat="1" applyFont="1" applyBorder="1" applyAlignment="1">
      <alignment horizontal="center" vertical="center"/>
    </xf>
    <xf numFmtId="3" fontId="46" fillId="0" borderId="0" xfId="0" applyNumberFormat="1" applyFont="1" applyAlignment="1">
      <alignment vertical="center"/>
    </xf>
    <xf numFmtId="0" fontId="36" fillId="0" borderId="18" xfId="0" applyFont="1" applyBorder="1" applyAlignment="1">
      <alignment vertical="center" wrapText="1"/>
    </xf>
    <xf numFmtId="3" fontId="34" fillId="27" borderId="18" xfId="36" applyNumberFormat="1" applyFont="1" applyFill="1" applyBorder="1" applyAlignment="1">
      <alignment horizontal="center" vertical="center"/>
    </xf>
    <xf numFmtId="0" fontId="49" fillId="27" borderId="18" xfId="36" applyFont="1" applyFill="1" applyBorder="1" applyAlignment="1">
      <alignment horizontal="center" vertical="center"/>
    </xf>
    <xf numFmtId="3" fontId="74" fillId="0" borderId="18" xfId="0" applyNumberFormat="1" applyFont="1" applyBorder="1" applyAlignment="1">
      <alignment horizontal="center" vertical="center"/>
    </xf>
    <xf numFmtId="3" fontId="56" fillId="26" borderId="18" xfId="34" applyNumberFormat="1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3" fontId="63" fillId="26" borderId="18" xfId="37" applyNumberFormat="1" applyFont="1" applyFill="1" applyBorder="1" applyAlignment="1">
      <alignment horizontal="center" vertical="center"/>
    </xf>
    <xf numFmtId="3" fontId="40" fillId="27" borderId="18" xfId="36" applyNumberFormat="1" applyFont="1" applyFill="1" applyBorder="1" applyAlignment="1">
      <alignment horizontal="center" vertical="center"/>
    </xf>
    <xf numFmtId="3" fontId="37" fillId="27" borderId="18" xfId="34" applyNumberFormat="1" applyFont="1" applyFill="1" applyBorder="1" applyAlignment="1">
      <alignment horizontal="center" vertical="center"/>
    </xf>
    <xf numFmtId="3" fontId="37" fillId="0" borderId="18" xfId="34" applyNumberFormat="1" applyFont="1" applyBorder="1" applyAlignment="1">
      <alignment horizontal="center" vertical="center"/>
    </xf>
    <xf numFmtId="3" fontId="61" fillId="26" borderId="18" xfId="34" applyNumberFormat="1" applyFont="1" applyFill="1" applyBorder="1" applyAlignment="1">
      <alignment horizontal="center"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3" fontId="64" fillId="27" borderId="18" xfId="0" applyNumberFormat="1" applyFont="1" applyFill="1" applyBorder="1" applyAlignment="1">
      <alignment horizontal="center" vertical="center"/>
    </xf>
    <xf numFmtId="0" fontId="0" fillId="27" borderId="18" xfId="0" applyNumberFormat="1" applyFill="1" applyBorder="1" applyAlignment="1">
      <alignment horizontal="center" vertical="center"/>
    </xf>
    <xf numFmtId="0" fontId="35" fillId="27" borderId="0" xfId="37" applyFont="1" applyFill="1" applyAlignment="1">
      <alignment horizontal="right" vertical="center"/>
    </xf>
    <xf numFmtId="3" fontId="35" fillId="27" borderId="0" xfId="37" applyNumberFormat="1" applyFont="1" applyFill="1" applyAlignment="1">
      <alignment horizontal="right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1" fillId="29" borderId="11" xfId="35" applyFill="1" applyBorder="1"/>
    <xf numFmtId="0" fontId="1" fillId="29" borderId="12" xfId="35" applyFill="1" applyBorder="1"/>
    <xf numFmtId="0" fontId="1" fillId="29" borderId="0" xfId="35" applyFill="1" applyBorder="1"/>
    <xf numFmtId="0" fontId="1" fillId="29" borderId="14" xfId="35" applyFill="1" applyBorder="1"/>
    <xf numFmtId="0" fontId="1" fillId="29" borderId="16" xfId="35" applyFill="1" applyBorder="1"/>
    <xf numFmtId="0" fontId="1" fillId="29" borderId="17" xfId="35" applyFill="1" applyBorder="1"/>
    <xf numFmtId="0" fontId="66" fillId="26" borderId="21" xfId="0" applyFont="1" applyFill="1" applyBorder="1" applyAlignment="1">
      <alignment horizontal="center" vertical="center" wrapText="1"/>
    </xf>
    <xf numFmtId="0" fontId="66" fillId="26" borderId="22" xfId="0" applyFont="1" applyFill="1" applyBorder="1" applyAlignment="1">
      <alignment horizontal="center" vertical="center" wrapText="1"/>
    </xf>
    <xf numFmtId="0" fontId="66" fillId="26" borderId="23" xfId="0" applyFont="1" applyFill="1" applyBorder="1" applyAlignment="1">
      <alignment horizontal="center" vertical="center" wrapText="1"/>
    </xf>
    <xf numFmtId="0" fontId="67" fillId="0" borderId="0" xfId="36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 wrapText="1"/>
    </xf>
    <xf numFmtId="0" fontId="66" fillId="26" borderId="18" xfId="0" applyFont="1" applyFill="1" applyBorder="1" applyAlignment="1">
      <alignment horizontal="center" vertical="center"/>
    </xf>
    <xf numFmtId="0" fontId="68" fillId="26" borderId="18" xfId="36" applyFont="1" applyFill="1" applyBorder="1" applyAlignment="1">
      <alignment horizontal="center" vertical="center"/>
    </xf>
    <xf numFmtId="0" fontId="69" fillId="26" borderId="18" xfId="36" applyFont="1" applyFill="1" applyBorder="1" applyAlignment="1">
      <alignment horizontal="center" vertical="center"/>
    </xf>
    <xf numFmtId="0" fontId="46" fillId="0" borderId="0" xfId="36" applyFont="1" applyAlignment="1">
      <alignment horizontal="justify" vertical="center" wrapText="1"/>
    </xf>
    <xf numFmtId="0" fontId="35" fillId="0" borderId="24" xfId="36" applyFont="1" applyFill="1" applyBorder="1" applyAlignment="1">
      <alignment horizontal="center" vertical="center"/>
    </xf>
    <xf numFmtId="0" fontId="35" fillId="0" borderId="25" xfId="36" applyFont="1" applyFill="1" applyBorder="1" applyAlignment="1">
      <alignment horizontal="center" vertical="center"/>
    </xf>
    <xf numFmtId="0" fontId="35" fillId="0" borderId="24" xfId="36" applyFont="1" applyBorder="1" applyAlignment="1">
      <alignment horizontal="center" vertical="center"/>
    </xf>
    <xf numFmtId="0" fontId="35" fillId="0" borderId="25" xfId="36" applyFont="1" applyBorder="1" applyAlignment="1">
      <alignment horizontal="center" vertical="center"/>
    </xf>
    <xf numFmtId="0" fontId="70" fillId="26" borderId="18" xfId="0" applyFont="1" applyFill="1" applyBorder="1" applyAlignment="1">
      <alignment horizontal="center" vertical="center" wrapText="1"/>
    </xf>
    <xf numFmtId="0" fontId="70" fillId="26" borderId="18" xfId="0" applyFont="1" applyFill="1" applyBorder="1" applyAlignment="1">
      <alignment horizontal="center" vertical="center"/>
    </xf>
    <xf numFmtId="0" fontId="70" fillId="26" borderId="21" xfId="0" applyFont="1" applyFill="1" applyBorder="1" applyAlignment="1">
      <alignment horizontal="center" vertical="center" wrapText="1"/>
    </xf>
    <xf numFmtId="0" fontId="70" fillId="26" borderId="22" xfId="0" applyFont="1" applyFill="1" applyBorder="1" applyAlignment="1">
      <alignment horizontal="center" vertical="center"/>
    </xf>
    <xf numFmtId="0" fontId="70" fillId="26" borderId="23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justify" vertical="center" wrapText="1"/>
    </xf>
    <xf numFmtId="0" fontId="39" fillId="26" borderId="18" xfId="0" applyFont="1" applyFill="1" applyBorder="1" applyAlignment="1">
      <alignment horizontal="center" vertical="center" wrapText="1"/>
    </xf>
    <xf numFmtId="0" fontId="39" fillId="26" borderId="18" xfId="0" applyFont="1" applyFill="1" applyBorder="1" applyAlignment="1">
      <alignment horizontal="center" vertical="center"/>
    </xf>
    <xf numFmtId="0" fontId="46" fillId="0" borderId="0" xfId="36" applyFont="1" applyBorder="1" applyAlignment="1">
      <alignment horizontal="left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26" borderId="21" xfId="0" applyFont="1" applyFill="1" applyBorder="1" applyAlignment="1">
      <alignment horizontal="center" vertical="center" wrapText="1"/>
    </xf>
    <xf numFmtId="0" fontId="39" fillId="26" borderId="22" xfId="0" applyFont="1" applyFill="1" applyBorder="1" applyAlignment="1">
      <alignment horizontal="center" vertical="center" wrapText="1"/>
    </xf>
    <xf numFmtId="0" fontId="39" fillId="26" borderId="23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2" fillId="0" borderId="0" xfId="37" applyFont="1" applyFill="1" applyBorder="1" applyAlignment="1">
      <alignment horizontal="center" vertical="center"/>
    </xf>
    <xf numFmtId="0" fontId="67" fillId="0" borderId="0" xfId="36" applyFont="1" applyAlignment="1">
      <alignment horizontal="center" vertical="center"/>
    </xf>
    <xf numFmtId="0" fontId="71" fillId="28" borderId="18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/>
    </xf>
    <xf numFmtId="0" fontId="41" fillId="0" borderId="0" xfId="37" applyFont="1" applyFill="1" applyBorder="1" applyAlignment="1">
      <alignment horizontal="center" vertical="center"/>
    </xf>
    <xf numFmtId="0" fontId="39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412750</xdr:colOff>
      <xdr:row>1</xdr:row>
      <xdr:rowOff>114300</xdr:rowOff>
    </xdr:from>
    <xdr:ext cx="3043282" cy="1389914"/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412750" y="28892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2" name="Rectangle 4">
          <a:extLst>
            <a:ext uri="{FF2B5EF4-FFF2-40B4-BE49-F238E27FC236}">
              <a16:creationId xmlns:a16="http://schemas.microsoft.com/office/drawing/2014/main" id="{00000000-0008-0000-0000-000086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272383</xdr:colOff>
      <xdr:row>35</xdr:row>
      <xdr:rowOff>107949</xdr:rowOff>
    </xdr:from>
    <xdr:ext cx="2249260" cy="1190625"/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875633" y="7791449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4" name="Rectangle 10">
          <a:extLst>
            <a:ext uri="{FF2B5EF4-FFF2-40B4-BE49-F238E27FC236}">
              <a16:creationId xmlns:a16="http://schemas.microsoft.com/office/drawing/2014/main" id="{00000000-0008-0000-0000-000088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5" name="Rectangle 14">
          <a:extLst>
            <a:ext uri="{FF2B5EF4-FFF2-40B4-BE49-F238E27FC236}">
              <a16:creationId xmlns:a16="http://schemas.microsoft.com/office/drawing/2014/main" id="{00000000-0008-0000-0000-000089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504825</xdr:colOff>
      <xdr:row>9</xdr:row>
      <xdr:rowOff>142875</xdr:rowOff>
    </xdr:from>
    <xdr:to>
      <xdr:col>4</xdr:col>
      <xdr:colOff>412750</xdr:colOff>
      <xdr:row>22</xdr:row>
      <xdr:rowOff>92075</xdr:rowOff>
    </xdr:to>
    <xdr:pic>
      <xdr:nvPicPr>
        <xdr:cNvPr id="36746" name="Picture 10">
          <a:extLst>
            <a:ext uri="{FF2B5EF4-FFF2-40B4-BE49-F238E27FC236}">
              <a16:creationId xmlns:a16="http://schemas.microsoft.com/office/drawing/2014/main" id="{00000000-0008-0000-0000-00008A8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075" y="1587500"/>
          <a:ext cx="1717675" cy="201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238125</xdr:colOff>
      <xdr:row>45</xdr:row>
      <xdr:rowOff>28574</xdr:rowOff>
    </xdr:from>
    <xdr:to>
      <xdr:col>10</xdr:col>
      <xdr:colOff>476263</xdr:colOff>
      <xdr:row>53</xdr:row>
      <xdr:rowOff>133350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 2021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1</xdr:col>
      <xdr:colOff>396875</xdr:colOff>
      <xdr:row>42</xdr:row>
      <xdr:rowOff>47625</xdr:rowOff>
    </xdr:from>
    <xdr:to>
      <xdr:col>4</xdr:col>
      <xdr:colOff>454025</xdr:colOff>
      <xdr:row>55</xdr:row>
      <xdr:rowOff>3175</xdr:rowOff>
    </xdr:to>
    <xdr:pic>
      <xdr:nvPicPr>
        <xdr:cNvPr id="36749" name="Resim 1">
          <a:extLst>
            <a:ext uri="{FF2B5EF4-FFF2-40B4-BE49-F238E27FC236}">
              <a16:creationId xmlns:a16="http://schemas.microsoft.com/office/drawing/2014/main" id="{00000000-0008-0000-0000-00008D8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842375"/>
          <a:ext cx="186690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view="pageBreakPreview" topLeftCell="A10" zoomScale="60" zoomScaleNormal="100" workbookViewId="0">
      <selection activeCell="G71" sqref="G71"/>
    </sheetView>
  </sheetViews>
  <sheetFormatPr defaultRowHeight="12.75" x14ac:dyDescent="0.2"/>
  <cols>
    <col min="1" max="4" width="9.140625" style="1"/>
    <col min="5" max="5" width="23" style="1" customWidth="1"/>
    <col min="6" max="9" width="9.140625" style="1"/>
    <col min="10" max="10" width="7.28515625" style="1" customWidth="1"/>
    <col min="11" max="11" width="14.85546875" style="1" customWidth="1"/>
    <col min="12" max="16384" width="9.140625" style="1"/>
  </cols>
  <sheetData>
    <row r="1" spans="1:11" ht="13.5" thickTop="1" x14ac:dyDescent="0.2">
      <c r="A1" s="29"/>
      <c r="B1" s="30"/>
      <c r="C1" s="30"/>
      <c r="D1" s="30"/>
      <c r="E1" s="30"/>
      <c r="F1" s="119"/>
      <c r="G1" s="119"/>
      <c r="H1" s="119"/>
      <c r="I1" s="119"/>
      <c r="J1" s="119"/>
      <c r="K1" s="120"/>
    </row>
    <row r="2" spans="1:11" x14ac:dyDescent="0.2">
      <c r="A2" s="31"/>
      <c r="B2" s="32"/>
      <c r="C2" s="32"/>
      <c r="D2" s="32"/>
      <c r="E2" s="32"/>
      <c r="F2" s="121"/>
      <c r="G2" s="121"/>
      <c r="H2" s="121"/>
      <c r="I2" s="121"/>
      <c r="J2" s="121"/>
      <c r="K2" s="122"/>
    </row>
    <row r="3" spans="1:11" x14ac:dyDescent="0.2">
      <c r="A3" s="31"/>
      <c r="B3" s="32"/>
      <c r="C3" s="32"/>
      <c r="D3" s="32"/>
      <c r="E3" s="32"/>
      <c r="F3" s="121"/>
      <c r="G3" s="121"/>
      <c r="H3" s="121"/>
      <c r="I3" s="121"/>
      <c r="J3" s="121"/>
      <c r="K3" s="122"/>
    </row>
    <row r="4" spans="1:11" x14ac:dyDescent="0.2">
      <c r="A4" s="31"/>
      <c r="B4" s="32"/>
      <c r="C4" s="32"/>
      <c r="D4" s="32"/>
      <c r="E4" s="32"/>
      <c r="F4" s="121"/>
      <c r="G4" s="121"/>
      <c r="H4" s="121"/>
      <c r="I4" s="121"/>
      <c r="J4" s="121"/>
      <c r="K4" s="122"/>
    </row>
    <row r="5" spans="1:11" x14ac:dyDescent="0.2">
      <c r="A5" s="31"/>
      <c r="B5" s="32"/>
      <c r="C5" s="32"/>
      <c r="D5" s="32"/>
      <c r="E5" s="32"/>
      <c r="F5" s="121"/>
      <c r="G5" s="121"/>
      <c r="H5" s="121"/>
      <c r="I5" s="121"/>
      <c r="J5" s="121"/>
      <c r="K5" s="122"/>
    </row>
    <row r="6" spans="1:11" x14ac:dyDescent="0.2">
      <c r="A6" s="31"/>
      <c r="B6" s="32"/>
      <c r="C6" s="32"/>
      <c r="D6" s="32"/>
      <c r="E6" s="32"/>
      <c r="F6" s="121"/>
      <c r="G6" s="121"/>
      <c r="H6" s="121"/>
      <c r="I6" s="121"/>
      <c r="J6" s="121"/>
      <c r="K6" s="122"/>
    </row>
    <row r="7" spans="1:11" x14ac:dyDescent="0.2">
      <c r="A7" s="31"/>
      <c r="B7" s="32"/>
      <c r="C7" s="32"/>
      <c r="D7" s="32"/>
      <c r="E7" s="32"/>
      <c r="F7" s="121"/>
      <c r="G7" s="121"/>
      <c r="H7" s="121"/>
      <c r="I7" s="121"/>
      <c r="J7" s="121"/>
      <c r="K7" s="122"/>
    </row>
    <row r="8" spans="1:11" x14ac:dyDescent="0.2">
      <c r="A8" s="31"/>
      <c r="B8" s="32"/>
      <c r="C8" s="32"/>
      <c r="D8" s="32"/>
      <c r="E8" s="32"/>
      <c r="F8" s="121"/>
      <c r="G8" s="121"/>
      <c r="H8" s="121"/>
      <c r="I8" s="121"/>
      <c r="J8" s="121"/>
      <c r="K8" s="122"/>
    </row>
    <row r="9" spans="1:11" x14ac:dyDescent="0.2">
      <c r="A9" s="31"/>
      <c r="B9" s="32"/>
      <c r="C9" s="32"/>
      <c r="D9" s="32"/>
      <c r="E9" s="32"/>
      <c r="F9" s="121"/>
      <c r="G9" s="121"/>
      <c r="H9" s="121"/>
      <c r="I9" s="121"/>
      <c r="J9" s="121"/>
      <c r="K9" s="122"/>
    </row>
    <row r="10" spans="1:11" x14ac:dyDescent="0.2">
      <c r="A10" s="31"/>
      <c r="B10" s="32"/>
      <c r="C10" s="32"/>
      <c r="D10" s="32"/>
      <c r="E10" s="32"/>
      <c r="F10" s="121"/>
      <c r="G10" s="121"/>
      <c r="H10" s="121"/>
      <c r="I10" s="121"/>
      <c r="J10" s="121"/>
      <c r="K10" s="122"/>
    </row>
    <row r="11" spans="1:11" x14ac:dyDescent="0.2">
      <c r="A11" s="31"/>
      <c r="B11" s="32"/>
      <c r="C11" s="32"/>
      <c r="D11" s="32"/>
      <c r="E11" s="32"/>
      <c r="F11" s="121"/>
      <c r="G11" s="121"/>
      <c r="H11" s="121"/>
      <c r="I11" s="121"/>
      <c r="J11" s="121"/>
      <c r="K11" s="122"/>
    </row>
    <row r="12" spans="1:11" x14ac:dyDescent="0.2">
      <c r="A12" s="31"/>
      <c r="B12" s="32"/>
      <c r="C12" s="32"/>
      <c r="D12" s="32"/>
      <c r="E12" s="32"/>
      <c r="F12" s="121"/>
      <c r="G12" s="121"/>
      <c r="H12" s="121"/>
      <c r="I12" s="121"/>
      <c r="J12" s="121"/>
      <c r="K12" s="122"/>
    </row>
    <row r="13" spans="1:11" x14ac:dyDescent="0.2">
      <c r="A13" s="31"/>
      <c r="B13" s="32"/>
      <c r="C13" s="32"/>
      <c r="D13" s="32"/>
      <c r="E13" s="32"/>
      <c r="F13" s="121"/>
      <c r="G13" s="121"/>
      <c r="H13" s="121"/>
      <c r="I13" s="121"/>
      <c r="J13" s="121"/>
      <c r="K13" s="122"/>
    </row>
    <row r="14" spans="1:11" x14ac:dyDescent="0.2">
      <c r="A14" s="31"/>
      <c r="B14" s="32"/>
      <c r="C14" s="32"/>
      <c r="D14" s="32"/>
      <c r="E14" s="32"/>
      <c r="F14" s="121"/>
      <c r="G14" s="121"/>
      <c r="H14" s="121"/>
      <c r="I14" s="121"/>
      <c r="J14" s="121"/>
      <c r="K14" s="122"/>
    </row>
    <row r="15" spans="1:11" x14ac:dyDescent="0.2">
      <c r="A15" s="31"/>
      <c r="B15" s="32"/>
      <c r="C15" s="32"/>
      <c r="D15" s="32"/>
      <c r="E15" s="32"/>
      <c r="F15" s="121"/>
      <c r="G15" s="121"/>
      <c r="H15" s="121"/>
      <c r="I15" s="121"/>
      <c r="J15" s="121"/>
      <c r="K15" s="122"/>
    </row>
    <row r="16" spans="1:11" x14ac:dyDescent="0.2">
      <c r="A16" s="31"/>
      <c r="B16" s="32"/>
      <c r="C16" s="32"/>
      <c r="D16" s="32"/>
      <c r="E16" s="32"/>
      <c r="F16" s="121"/>
      <c r="G16" s="121"/>
      <c r="H16" s="121"/>
      <c r="I16" s="121"/>
      <c r="J16" s="121"/>
      <c r="K16" s="122"/>
    </row>
    <row r="17" spans="1:11" x14ac:dyDescent="0.2">
      <c r="A17" s="31"/>
      <c r="B17" s="32"/>
      <c r="C17" s="32"/>
      <c r="D17" s="32"/>
      <c r="E17" s="32"/>
      <c r="F17" s="121"/>
      <c r="G17" s="121"/>
      <c r="H17" s="121"/>
      <c r="I17" s="121"/>
      <c r="J17" s="121"/>
      <c r="K17" s="122"/>
    </row>
    <row r="18" spans="1:11" x14ac:dyDescent="0.2">
      <c r="A18" s="31"/>
      <c r="B18" s="32"/>
      <c r="C18" s="32"/>
      <c r="D18" s="32"/>
      <c r="E18" s="32"/>
      <c r="F18" s="121"/>
      <c r="G18" s="121"/>
      <c r="H18" s="121"/>
      <c r="I18" s="121"/>
      <c r="J18" s="121"/>
      <c r="K18" s="122"/>
    </row>
    <row r="19" spans="1:11" x14ac:dyDescent="0.2">
      <c r="A19" s="31"/>
      <c r="B19" s="32"/>
      <c r="C19" s="32"/>
      <c r="D19" s="32"/>
      <c r="E19" s="32"/>
      <c r="F19" s="121"/>
      <c r="G19" s="121"/>
      <c r="H19" s="121"/>
      <c r="I19" s="121"/>
      <c r="J19" s="121"/>
      <c r="K19" s="122"/>
    </row>
    <row r="20" spans="1:11" x14ac:dyDescent="0.2">
      <c r="A20" s="31"/>
      <c r="B20" s="32"/>
      <c r="C20" s="32"/>
      <c r="D20" s="32"/>
      <c r="E20" s="32"/>
      <c r="F20" s="121"/>
      <c r="G20" s="121"/>
      <c r="H20" s="121"/>
      <c r="I20" s="121"/>
      <c r="J20" s="121"/>
      <c r="K20" s="122"/>
    </row>
    <row r="21" spans="1:11" x14ac:dyDescent="0.2">
      <c r="A21" s="31"/>
      <c r="B21" s="32"/>
      <c r="C21" s="32"/>
      <c r="D21" s="32"/>
      <c r="E21" s="32"/>
      <c r="F21" s="121"/>
      <c r="G21" s="121"/>
      <c r="H21" s="121"/>
      <c r="I21" s="121"/>
      <c r="J21" s="121"/>
      <c r="K21" s="122"/>
    </row>
    <row r="22" spans="1:11" x14ac:dyDescent="0.2">
      <c r="A22" s="31"/>
      <c r="B22" s="32"/>
      <c r="C22" s="32"/>
      <c r="D22" s="32"/>
      <c r="E22" s="32"/>
      <c r="F22" s="121"/>
      <c r="G22" s="121"/>
      <c r="H22" s="121"/>
      <c r="I22" s="121"/>
      <c r="J22" s="121"/>
      <c r="K22" s="122"/>
    </row>
    <row r="23" spans="1:11" x14ac:dyDescent="0.2">
      <c r="A23" s="31"/>
      <c r="B23" s="32"/>
      <c r="C23" s="32"/>
      <c r="D23" s="32"/>
      <c r="E23" s="32"/>
      <c r="F23" s="121"/>
      <c r="G23" s="121"/>
      <c r="H23" s="121"/>
      <c r="I23" s="121"/>
      <c r="J23" s="121"/>
      <c r="K23" s="122"/>
    </row>
    <row r="24" spans="1:11" x14ac:dyDescent="0.2">
      <c r="A24" s="31"/>
      <c r="B24" s="32"/>
      <c r="C24" s="32"/>
      <c r="D24" s="32"/>
      <c r="E24" s="32"/>
      <c r="F24" s="121"/>
      <c r="G24" s="121"/>
      <c r="H24" s="121"/>
      <c r="I24" s="121"/>
      <c r="J24" s="121"/>
      <c r="K24" s="122"/>
    </row>
    <row r="25" spans="1:11" x14ac:dyDescent="0.2">
      <c r="A25" s="31"/>
      <c r="B25" s="32"/>
      <c r="C25" s="32"/>
      <c r="D25" s="32"/>
      <c r="E25" s="32"/>
      <c r="F25" s="121"/>
      <c r="G25" s="121"/>
      <c r="H25" s="121"/>
      <c r="I25" s="121"/>
      <c r="J25" s="121"/>
      <c r="K25" s="122"/>
    </row>
    <row r="26" spans="1:11" ht="197.25" customHeight="1" x14ac:dyDescent="0.2">
      <c r="A26" s="31"/>
      <c r="B26" s="32"/>
      <c r="C26" s="32"/>
      <c r="D26" s="32"/>
      <c r="E26" s="32"/>
      <c r="F26" s="121"/>
      <c r="G26" s="121"/>
      <c r="H26" s="121"/>
      <c r="I26" s="121"/>
      <c r="J26" s="121"/>
      <c r="K26" s="122"/>
    </row>
    <row r="27" spans="1:11" x14ac:dyDescent="0.2">
      <c r="A27" s="31"/>
      <c r="B27" s="32"/>
      <c r="C27" s="32"/>
      <c r="D27" s="32"/>
      <c r="E27" s="32"/>
      <c r="F27" s="121"/>
      <c r="G27" s="121"/>
      <c r="H27" s="121"/>
      <c r="I27" s="121"/>
      <c r="J27" s="121"/>
      <c r="K27" s="122"/>
    </row>
    <row r="28" spans="1:11" x14ac:dyDescent="0.2">
      <c r="A28" s="31"/>
      <c r="B28" s="32"/>
      <c r="C28" s="32"/>
      <c r="D28" s="32"/>
      <c r="E28" s="32"/>
      <c r="F28" s="121"/>
      <c r="G28" s="121"/>
      <c r="H28" s="121"/>
      <c r="I28" s="121"/>
      <c r="J28" s="121"/>
      <c r="K28" s="122"/>
    </row>
    <row r="29" spans="1:11" x14ac:dyDescent="0.2">
      <c r="A29" s="31"/>
      <c r="B29" s="32"/>
      <c r="C29" s="32"/>
      <c r="D29" s="32"/>
      <c r="E29" s="32"/>
      <c r="F29" s="121"/>
      <c r="G29" s="121"/>
      <c r="H29" s="121"/>
      <c r="I29" s="121"/>
      <c r="J29" s="121"/>
      <c r="K29" s="122"/>
    </row>
    <row r="30" spans="1:11" x14ac:dyDescent="0.2">
      <c r="A30" s="31"/>
      <c r="B30" s="32"/>
      <c r="C30" s="32"/>
      <c r="D30" s="32"/>
      <c r="E30" s="32"/>
      <c r="F30" s="121"/>
      <c r="G30" s="121"/>
      <c r="H30" s="121"/>
      <c r="I30" s="121"/>
      <c r="J30" s="121"/>
      <c r="K30" s="122"/>
    </row>
    <row r="31" spans="1:11" x14ac:dyDescent="0.2">
      <c r="A31" s="31"/>
      <c r="B31" s="32"/>
      <c r="C31" s="32"/>
      <c r="D31" s="32"/>
      <c r="E31" s="32"/>
      <c r="F31" s="121"/>
      <c r="G31" s="121"/>
      <c r="H31" s="121"/>
      <c r="I31" s="121"/>
      <c r="J31" s="121"/>
      <c r="K31" s="122"/>
    </row>
    <row r="32" spans="1:11" ht="3.75" customHeight="1" x14ac:dyDescent="0.2">
      <c r="A32" s="31"/>
      <c r="B32" s="32"/>
      <c r="C32" s="32"/>
      <c r="D32" s="32"/>
      <c r="E32" s="32"/>
      <c r="F32" s="121"/>
      <c r="G32" s="121"/>
      <c r="H32" s="121"/>
      <c r="I32" s="121"/>
      <c r="J32" s="121"/>
      <c r="K32" s="122"/>
    </row>
    <row r="33" spans="1:11" x14ac:dyDescent="0.2">
      <c r="A33" s="31"/>
      <c r="B33" s="32"/>
      <c r="C33" s="32"/>
      <c r="D33" s="32"/>
      <c r="E33" s="32"/>
      <c r="F33" s="121"/>
      <c r="G33" s="121"/>
      <c r="H33" s="121"/>
      <c r="I33" s="121"/>
      <c r="J33" s="121"/>
      <c r="K33" s="122"/>
    </row>
    <row r="34" spans="1:11" x14ac:dyDescent="0.2">
      <c r="A34" s="31"/>
      <c r="B34" s="32"/>
      <c r="C34" s="32"/>
      <c r="D34" s="32"/>
      <c r="E34" s="32"/>
      <c r="F34" s="121"/>
      <c r="G34" s="121"/>
      <c r="H34" s="121"/>
      <c r="I34" s="121"/>
      <c r="J34" s="121"/>
      <c r="K34" s="122"/>
    </row>
    <row r="35" spans="1:11" x14ac:dyDescent="0.2">
      <c r="A35" s="31"/>
      <c r="B35" s="32"/>
      <c r="C35" s="32"/>
      <c r="D35" s="32"/>
      <c r="E35" s="32"/>
      <c r="F35" s="121"/>
      <c r="G35" s="121"/>
      <c r="H35" s="121"/>
      <c r="I35" s="121"/>
      <c r="J35" s="121"/>
      <c r="K35" s="122"/>
    </row>
    <row r="36" spans="1:11" x14ac:dyDescent="0.2">
      <c r="A36" s="31"/>
      <c r="B36" s="32"/>
      <c r="C36" s="32"/>
      <c r="D36" s="32"/>
      <c r="E36" s="32"/>
      <c r="F36" s="121"/>
      <c r="G36" s="121"/>
      <c r="H36" s="121"/>
      <c r="I36" s="121"/>
      <c r="J36" s="121"/>
      <c r="K36" s="122"/>
    </row>
    <row r="37" spans="1:11" x14ac:dyDescent="0.2">
      <c r="A37" s="31"/>
      <c r="B37" s="32"/>
      <c r="C37" s="32"/>
      <c r="D37" s="32"/>
      <c r="E37" s="32"/>
      <c r="F37" s="121"/>
      <c r="G37" s="121"/>
      <c r="H37" s="121"/>
      <c r="I37" s="121"/>
      <c r="J37" s="121"/>
      <c r="K37" s="122"/>
    </row>
    <row r="38" spans="1:11" x14ac:dyDescent="0.2">
      <c r="A38" s="31"/>
      <c r="B38" s="32"/>
      <c r="C38" s="32"/>
      <c r="D38" s="32"/>
      <c r="E38" s="32"/>
      <c r="F38" s="121"/>
      <c r="G38" s="121"/>
      <c r="H38" s="121"/>
      <c r="I38" s="121"/>
      <c r="J38" s="121"/>
      <c r="K38" s="122"/>
    </row>
    <row r="39" spans="1:11" x14ac:dyDescent="0.2">
      <c r="A39" s="31"/>
      <c r="B39" s="32"/>
      <c r="C39" s="32"/>
      <c r="D39" s="32"/>
      <c r="E39" s="32"/>
      <c r="F39" s="121"/>
      <c r="G39" s="121"/>
      <c r="H39" s="121"/>
      <c r="I39" s="121"/>
      <c r="J39" s="121"/>
      <c r="K39" s="122"/>
    </row>
    <row r="40" spans="1:11" x14ac:dyDescent="0.2">
      <c r="A40" s="31"/>
      <c r="B40" s="32"/>
      <c r="C40" s="32"/>
      <c r="D40" s="32"/>
      <c r="E40" s="32"/>
      <c r="F40" s="121"/>
      <c r="G40" s="121"/>
      <c r="H40" s="121"/>
      <c r="I40" s="121"/>
      <c r="J40" s="121"/>
      <c r="K40" s="122"/>
    </row>
    <row r="41" spans="1:11" x14ac:dyDescent="0.2">
      <c r="A41" s="31"/>
      <c r="B41" s="32"/>
      <c r="C41" s="32"/>
      <c r="D41" s="32"/>
      <c r="E41" s="32"/>
      <c r="F41" s="121"/>
      <c r="G41" s="121"/>
      <c r="H41" s="121"/>
      <c r="I41" s="121"/>
      <c r="J41" s="121"/>
      <c r="K41" s="122"/>
    </row>
    <row r="42" spans="1:11" x14ac:dyDescent="0.2">
      <c r="A42" s="31"/>
      <c r="B42" s="32"/>
      <c r="C42" s="32"/>
      <c r="D42" s="32"/>
      <c r="E42" s="32"/>
      <c r="F42" s="121"/>
      <c r="G42" s="121"/>
      <c r="H42" s="121"/>
      <c r="I42" s="121"/>
      <c r="J42" s="121"/>
      <c r="K42" s="122"/>
    </row>
    <row r="43" spans="1:11" x14ac:dyDescent="0.2">
      <c r="A43" s="31"/>
      <c r="B43" s="32"/>
      <c r="C43" s="32"/>
      <c r="D43" s="32"/>
      <c r="E43" s="32"/>
      <c r="F43" s="121"/>
      <c r="G43" s="121"/>
      <c r="H43" s="121"/>
      <c r="I43" s="121"/>
      <c r="J43" s="121"/>
      <c r="K43" s="122"/>
    </row>
    <row r="44" spans="1:11" x14ac:dyDescent="0.2">
      <c r="A44" s="31"/>
      <c r="B44" s="32"/>
      <c r="C44" s="32"/>
      <c r="D44" s="32"/>
      <c r="E44" s="32"/>
      <c r="F44" s="121"/>
      <c r="G44" s="121"/>
      <c r="H44" s="121"/>
      <c r="I44" s="121"/>
      <c r="J44" s="121"/>
      <c r="K44" s="122"/>
    </row>
    <row r="45" spans="1:11" x14ac:dyDescent="0.2">
      <c r="A45" s="31"/>
      <c r="B45" s="32"/>
      <c r="C45" s="32"/>
      <c r="D45" s="32"/>
      <c r="E45" s="32"/>
      <c r="F45" s="121"/>
      <c r="G45" s="121"/>
      <c r="H45" s="121"/>
      <c r="I45" s="121"/>
      <c r="J45" s="121"/>
      <c r="K45" s="122"/>
    </row>
    <row r="46" spans="1:11" x14ac:dyDescent="0.2">
      <c r="A46" s="31"/>
      <c r="B46" s="32"/>
      <c r="C46" s="32"/>
      <c r="D46" s="32"/>
      <c r="E46" s="32"/>
      <c r="F46" s="121"/>
      <c r="G46" s="121"/>
      <c r="H46" s="121"/>
      <c r="I46" s="121"/>
      <c r="J46" s="121"/>
      <c r="K46" s="122"/>
    </row>
    <row r="47" spans="1:11" x14ac:dyDescent="0.2">
      <c r="A47" s="31"/>
      <c r="B47" s="32"/>
      <c r="C47" s="32"/>
      <c r="D47" s="32"/>
      <c r="E47" s="32"/>
      <c r="F47" s="121"/>
      <c r="G47" s="121"/>
      <c r="H47" s="121"/>
      <c r="I47" s="121"/>
      <c r="J47" s="121"/>
      <c r="K47" s="122"/>
    </row>
    <row r="48" spans="1:11" x14ac:dyDescent="0.2">
      <c r="A48" s="31"/>
      <c r="B48" s="32"/>
      <c r="C48" s="32"/>
      <c r="D48" s="32"/>
      <c r="E48" s="32"/>
      <c r="F48" s="121"/>
      <c r="G48" s="121"/>
      <c r="H48" s="121"/>
      <c r="I48" s="121"/>
      <c r="J48" s="121"/>
      <c r="K48" s="122"/>
    </row>
    <row r="49" spans="1:11" x14ac:dyDescent="0.2">
      <c r="A49" s="31"/>
      <c r="B49" s="32"/>
      <c r="C49" s="32"/>
      <c r="D49" s="32"/>
      <c r="E49" s="32"/>
      <c r="F49" s="121"/>
      <c r="G49" s="121"/>
      <c r="H49" s="121"/>
      <c r="I49" s="121"/>
      <c r="J49" s="121"/>
      <c r="K49" s="122"/>
    </row>
    <row r="50" spans="1:11" x14ac:dyDescent="0.2">
      <c r="A50" s="31"/>
      <c r="B50" s="32"/>
      <c r="C50" s="32"/>
      <c r="D50" s="32"/>
      <c r="E50" s="32"/>
      <c r="F50" s="121"/>
      <c r="G50" s="121"/>
      <c r="H50" s="121"/>
      <c r="I50" s="121"/>
      <c r="J50" s="121"/>
      <c r="K50" s="122"/>
    </row>
    <row r="51" spans="1:11" x14ac:dyDescent="0.2">
      <c r="A51" s="31"/>
      <c r="B51" s="32"/>
      <c r="C51" s="32"/>
      <c r="D51" s="32"/>
      <c r="E51" s="32"/>
      <c r="F51" s="121"/>
      <c r="G51" s="121"/>
      <c r="H51" s="121"/>
      <c r="I51" s="121"/>
      <c r="J51" s="121"/>
      <c r="K51" s="122"/>
    </row>
    <row r="52" spans="1:11" x14ac:dyDescent="0.2">
      <c r="A52" s="31"/>
      <c r="B52" s="32"/>
      <c r="C52" s="32"/>
      <c r="D52" s="32"/>
      <c r="E52" s="32"/>
      <c r="F52" s="121"/>
      <c r="G52" s="121"/>
      <c r="H52" s="121"/>
      <c r="I52" s="121"/>
      <c r="J52" s="121"/>
      <c r="K52" s="122"/>
    </row>
    <row r="53" spans="1:11" x14ac:dyDescent="0.2">
      <c r="A53" s="31"/>
      <c r="B53" s="32"/>
      <c r="C53" s="32"/>
      <c r="D53" s="32"/>
      <c r="E53" s="32"/>
      <c r="F53" s="121"/>
      <c r="G53" s="121"/>
      <c r="H53" s="121"/>
      <c r="I53" s="121"/>
      <c r="J53" s="121"/>
      <c r="K53" s="122"/>
    </row>
    <row r="54" spans="1:11" x14ac:dyDescent="0.2">
      <c r="A54" s="31"/>
      <c r="B54" s="32"/>
      <c r="C54" s="32"/>
      <c r="D54" s="32"/>
      <c r="E54" s="32"/>
      <c r="F54" s="121"/>
      <c r="G54" s="121"/>
      <c r="H54" s="121"/>
      <c r="I54" s="121"/>
      <c r="J54" s="121"/>
      <c r="K54" s="122"/>
    </row>
    <row r="55" spans="1:11" x14ac:dyDescent="0.2">
      <c r="A55" s="31"/>
      <c r="B55" s="32"/>
      <c r="C55" s="32"/>
      <c r="D55" s="32"/>
      <c r="E55" s="32"/>
      <c r="F55" s="121"/>
      <c r="G55" s="121"/>
      <c r="H55" s="121"/>
      <c r="I55" s="121"/>
      <c r="J55" s="121"/>
      <c r="K55" s="122"/>
    </row>
    <row r="56" spans="1:11" x14ac:dyDescent="0.2">
      <c r="A56" s="31"/>
      <c r="B56" s="32"/>
      <c r="C56" s="32"/>
      <c r="D56" s="32"/>
      <c r="E56" s="32"/>
      <c r="F56" s="121"/>
      <c r="G56" s="121"/>
      <c r="H56" s="121"/>
      <c r="I56" s="121"/>
      <c r="J56" s="121"/>
      <c r="K56" s="122"/>
    </row>
    <row r="57" spans="1:11" x14ac:dyDescent="0.2">
      <c r="A57" s="31"/>
      <c r="B57" s="32"/>
      <c r="C57" s="32"/>
      <c r="D57" s="32"/>
      <c r="E57" s="32"/>
      <c r="F57" s="121"/>
      <c r="G57" s="121"/>
      <c r="H57" s="121"/>
      <c r="I57" s="121"/>
      <c r="J57" s="121"/>
      <c r="K57" s="122"/>
    </row>
    <row r="58" spans="1:11" x14ac:dyDescent="0.2">
      <c r="A58" s="31"/>
      <c r="B58" s="32"/>
      <c r="C58" s="32"/>
      <c r="D58" s="32"/>
      <c r="E58" s="32"/>
      <c r="F58" s="121"/>
      <c r="G58" s="121"/>
      <c r="H58" s="121"/>
      <c r="I58" s="121"/>
      <c r="J58" s="121"/>
      <c r="K58" s="122"/>
    </row>
    <row r="59" spans="1:11" x14ac:dyDescent="0.2">
      <c r="A59" s="31"/>
      <c r="B59" s="32"/>
      <c r="C59" s="32"/>
      <c r="D59" s="32"/>
      <c r="E59" s="32"/>
      <c r="F59" s="121"/>
      <c r="G59" s="121"/>
      <c r="H59" s="121"/>
      <c r="I59" s="121"/>
      <c r="J59" s="121"/>
      <c r="K59" s="122"/>
    </row>
    <row r="60" spans="1:11" x14ac:dyDescent="0.2">
      <c r="A60" s="31"/>
      <c r="B60" s="32"/>
      <c r="C60" s="32"/>
      <c r="D60" s="32"/>
      <c r="E60" s="32"/>
      <c r="F60" s="121"/>
      <c r="G60" s="121"/>
      <c r="H60" s="121"/>
      <c r="I60" s="121"/>
      <c r="J60" s="121"/>
      <c r="K60" s="122"/>
    </row>
    <row r="61" spans="1:11" x14ac:dyDescent="0.2">
      <c r="A61" s="31"/>
      <c r="B61" s="32"/>
      <c r="C61" s="32"/>
      <c r="D61" s="32"/>
      <c r="E61" s="32"/>
      <c r="F61" s="121"/>
      <c r="G61" s="121"/>
      <c r="H61" s="121"/>
      <c r="I61" s="121"/>
      <c r="J61" s="121"/>
      <c r="K61" s="122"/>
    </row>
    <row r="62" spans="1:11" x14ac:dyDescent="0.2">
      <c r="A62" s="31"/>
      <c r="B62" s="32"/>
      <c r="C62" s="32"/>
      <c r="D62" s="32"/>
      <c r="E62" s="32"/>
      <c r="F62" s="121"/>
      <c r="G62" s="121"/>
      <c r="H62" s="121"/>
      <c r="I62" s="121"/>
      <c r="J62" s="121"/>
      <c r="K62" s="122"/>
    </row>
    <row r="63" spans="1:11" ht="13.5" thickBot="1" x14ac:dyDescent="0.25">
      <c r="A63" s="33"/>
      <c r="B63" s="34"/>
      <c r="C63" s="34"/>
      <c r="D63" s="34"/>
      <c r="E63" s="34"/>
      <c r="F63" s="123"/>
      <c r="G63" s="123"/>
      <c r="H63" s="123"/>
      <c r="I63" s="123"/>
      <c r="J63" s="123"/>
      <c r="K63" s="124"/>
    </row>
    <row r="64" spans="1:11" ht="13.5" thickTop="1" x14ac:dyDescent="0.2"/>
  </sheetData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view="pageBreakPreview" zoomScale="60" zoomScaleNormal="89" workbookViewId="0">
      <selection activeCell="H44" sqref="H44:K44"/>
    </sheetView>
  </sheetViews>
  <sheetFormatPr defaultRowHeight="17.25" x14ac:dyDescent="0.2"/>
  <cols>
    <col min="1" max="1" width="22.28515625" style="22" customWidth="1"/>
    <col min="2" max="2" width="12.5703125" style="24" customWidth="1"/>
    <col min="3" max="3" width="10.85546875" style="115" customWidth="1"/>
    <col min="4" max="5" width="9.5703125" style="24" customWidth="1"/>
    <col min="6" max="6" width="2.42578125" style="17" customWidth="1"/>
    <col min="7" max="7" width="22.28515625" style="17" customWidth="1"/>
    <col min="8" max="8" width="12.5703125" style="24" customWidth="1"/>
    <col min="9" max="9" width="10.7109375" style="115" customWidth="1"/>
    <col min="10" max="11" width="9.28515625" style="24" customWidth="1"/>
    <col min="12" max="12" width="9.140625" style="17"/>
    <col min="13" max="13" width="21.140625" style="17" bestFit="1" customWidth="1"/>
    <col min="14" max="16384" width="9.140625" style="17"/>
  </cols>
  <sheetData>
    <row r="1" spans="1:11" ht="58.5" customHeight="1" x14ac:dyDescent="0.2">
      <c r="A1" s="157" t="s">
        <v>195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36" customHeight="1" x14ac:dyDescent="0.2">
      <c r="A2" s="159" t="s">
        <v>224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42" customHeight="1" x14ac:dyDescent="0.2">
      <c r="A3" s="86" t="s">
        <v>0</v>
      </c>
      <c r="B3" s="85" t="s">
        <v>120</v>
      </c>
      <c r="C3" s="85" t="s">
        <v>121</v>
      </c>
      <c r="D3" s="85" t="s">
        <v>122</v>
      </c>
      <c r="E3" s="85" t="s">
        <v>123</v>
      </c>
      <c r="F3" s="82"/>
      <c r="G3" s="85" t="s">
        <v>0</v>
      </c>
      <c r="H3" s="85" t="s">
        <v>120</v>
      </c>
      <c r="I3" s="85" t="s">
        <v>121</v>
      </c>
      <c r="J3" s="85" t="s">
        <v>122</v>
      </c>
      <c r="K3" s="85" t="s">
        <v>123</v>
      </c>
    </row>
    <row r="4" spans="1:11" s="20" customFormat="1" ht="23.25" customHeight="1" x14ac:dyDescent="0.2">
      <c r="A4" s="80" t="s">
        <v>1</v>
      </c>
      <c r="B4" s="98">
        <v>394</v>
      </c>
      <c r="C4" s="114">
        <v>192</v>
      </c>
      <c r="D4" s="98">
        <v>18</v>
      </c>
      <c r="E4" s="98">
        <v>685</v>
      </c>
      <c r="F4" s="18"/>
      <c r="G4" s="81" t="s">
        <v>2</v>
      </c>
      <c r="H4" s="98">
        <v>751</v>
      </c>
      <c r="I4" s="114">
        <v>399</v>
      </c>
      <c r="J4" s="98">
        <v>19</v>
      </c>
      <c r="K4" s="98">
        <v>1311</v>
      </c>
    </row>
    <row r="5" spans="1:11" s="20" customFormat="1" ht="23.25" customHeight="1" x14ac:dyDescent="0.2">
      <c r="A5" s="80" t="s">
        <v>3</v>
      </c>
      <c r="B5" s="98">
        <v>225</v>
      </c>
      <c r="C5" s="114">
        <v>91</v>
      </c>
      <c r="D5" s="98">
        <v>5</v>
      </c>
      <c r="E5" s="98">
        <v>422</v>
      </c>
      <c r="F5" s="18"/>
      <c r="G5" s="81" t="s">
        <v>4</v>
      </c>
      <c r="H5" s="98">
        <v>309</v>
      </c>
      <c r="I5" s="114">
        <v>171</v>
      </c>
      <c r="J5" s="98">
        <v>8</v>
      </c>
      <c r="K5" s="98">
        <v>559</v>
      </c>
    </row>
    <row r="6" spans="1:11" s="20" customFormat="1" ht="23.25" customHeight="1" x14ac:dyDescent="0.2">
      <c r="A6" s="80" t="s">
        <v>124</v>
      </c>
      <c r="B6" s="98">
        <v>519</v>
      </c>
      <c r="C6" s="114">
        <v>268</v>
      </c>
      <c r="D6" s="98">
        <v>19</v>
      </c>
      <c r="E6" s="98">
        <v>934</v>
      </c>
      <c r="F6" s="18"/>
      <c r="G6" s="81" t="s">
        <v>5</v>
      </c>
      <c r="H6" s="98">
        <v>253</v>
      </c>
      <c r="I6" s="114">
        <v>100</v>
      </c>
      <c r="J6" s="98">
        <v>12</v>
      </c>
      <c r="K6" s="98">
        <v>424</v>
      </c>
    </row>
    <row r="7" spans="1:11" s="20" customFormat="1" ht="23.25" customHeight="1" x14ac:dyDescent="0.2">
      <c r="A7" s="80" t="s">
        <v>6</v>
      </c>
      <c r="B7" s="98">
        <v>134</v>
      </c>
      <c r="C7" s="114">
        <v>36</v>
      </c>
      <c r="D7" s="98">
        <v>5</v>
      </c>
      <c r="E7" s="98">
        <v>267</v>
      </c>
      <c r="F7" s="18"/>
      <c r="G7" s="81" t="s">
        <v>7</v>
      </c>
      <c r="H7" s="98">
        <v>829</v>
      </c>
      <c r="I7" s="114">
        <v>491</v>
      </c>
      <c r="J7" s="98">
        <v>27</v>
      </c>
      <c r="K7" s="98">
        <v>1383</v>
      </c>
    </row>
    <row r="8" spans="1:11" s="20" customFormat="1" ht="23.25" customHeight="1" x14ac:dyDescent="0.2">
      <c r="A8" s="80" t="s">
        <v>8</v>
      </c>
      <c r="B8" s="98">
        <v>112</v>
      </c>
      <c r="C8" s="114">
        <v>81</v>
      </c>
      <c r="D8" s="98">
        <v>0</v>
      </c>
      <c r="E8" s="98">
        <v>196</v>
      </c>
      <c r="F8" s="18"/>
      <c r="G8" s="81" t="s">
        <v>129</v>
      </c>
      <c r="H8" s="98">
        <v>528</v>
      </c>
      <c r="I8" s="114">
        <v>191</v>
      </c>
      <c r="J8" s="98">
        <v>15</v>
      </c>
      <c r="K8" s="98">
        <v>961</v>
      </c>
    </row>
    <row r="9" spans="1:11" s="20" customFormat="1" ht="23.25" customHeight="1" x14ac:dyDescent="0.2">
      <c r="A9" s="80" t="s">
        <v>9</v>
      </c>
      <c r="B9" s="98">
        <v>904</v>
      </c>
      <c r="C9" s="114">
        <v>1364</v>
      </c>
      <c r="D9" s="98">
        <v>17</v>
      </c>
      <c r="E9" s="98">
        <v>1621</v>
      </c>
      <c r="F9" s="18"/>
      <c r="G9" s="81" t="s">
        <v>10</v>
      </c>
      <c r="H9" s="98">
        <v>281</v>
      </c>
      <c r="I9" s="114">
        <v>150</v>
      </c>
      <c r="J9" s="98">
        <v>1</v>
      </c>
      <c r="K9" s="98">
        <v>618</v>
      </c>
    </row>
    <row r="10" spans="1:11" s="20" customFormat="1" ht="23.25" customHeight="1" x14ac:dyDescent="0.2">
      <c r="A10" s="80" t="s">
        <v>11</v>
      </c>
      <c r="B10" s="98">
        <v>1355</v>
      </c>
      <c r="C10" s="114">
        <v>954</v>
      </c>
      <c r="D10" s="98">
        <v>28</v>
      </c>
      <c r="E10" s="98">
        <v>2028</v>
      </c>
      <c r="F10" s="18"/>
      <c r="G10" s="81" t="s">
        <v>12</v>
      </c>
      <c r="H10" s="98">
        <v>899</v>
      </c>
      <c r="I10" s="114">
        <v>670</v>
      </c>
      <c r="J10" s="98">
        <v>16</v>
      </c>
      <c r="K10" s="98">
        <v>1274</v>
      </c>
    </row>
    <row r="11" spans="1:11" s="20" customFormat="1" ht="23.25" customHeight="1" x14ac:dyDescent="0.2">
      <c r="A11" s="80" t="s">
        <v>13</v>
      </c>
      <c r="B11" s="98">
        <v>129</v>
      </c>
      <c r="C11" s="114">
        <v>169</v>
      </c>
      <c r="D11" s="98">
        <v>3</v>
      </c>
      <c r="E11" s="98">
        <v>230</v>
      </c>
      <c r="F11" s="18"/>
      <c r="G11" s="81" t="s">
        <v>14</v>
      </c>
      <c r="H11" s="98">
        <v>146</v>
      </c>
      <c r="I11" s="114">
        <v>101</v>
      </c>
      <c r="J11" s="98">
        <v>1</v>
      </c>
      <c r="K11" s="98">
        <v>320</v>
      </c>
    </row>
    <row r="12" spans="1:11" s="20" customFormat="1" ht="23.25" customHeight="1" x14ac:dyDescent="0.2">
      <c r="A12" s="80" t="s">
        <v>15</v>
      </c>
      <c r="B12" s="98">
        <v>424</v>
      </c>
      <c r="C12" s="114">
        <v>154</v>
      </c>
      <c r="D12" s="98">
        <v>15</v>
      </c>
      <c r="E12" s="98">
        <v>706</v>
      </c>
      <c r="F12" s="18"/>
      <c r="G12" s="81" t="s">
        <v>16</v>
      </c>
      <c r="H12" s="98">
        <v>192</v>
      </c>
      <c r="I12" s="114">
        <v>142</v>
      </c>
      <c r="J12" s="98">
        <v>4</v>
      </c>
      <c r="K12" s="98">
        <v>347</v>
      </c>
    </row>
    <row r="13" spans="1:11" s="20" customFormat="1" ht="23.25" customHeight="1" x14ac:dyDescent="0.2">
      <c r="A13" s="80" t="s">
        <v>17</v>
      </c>
      <c r="B13" s="98">
        <v>887</v>
      </c>
      <c r="C13" s="114">
        <v>581</v>
      </c>
      <c r="D13" s="98">
        <v>44</v>
      </c>
      <c r="E13" s="98">
        <v>1375</v>
      </c>
      <c r="F13" s="18"/>
      <c r="G13" s="81" t="s">
        <v>18</v>
      </c>
      <c r="H13" s="98">
        <v>234</v>
      </c>
      <c r="I13" s="114">
        <v>157</v>
      </c>
      <c r="J13" s="98">
        <v>10</v>
      </c>
      <c r="K13" s="98">
        <v>379</v>
      </c>
    </row>
    <row r="14" spans="1:11" s="20" customFormat="1" ht="23.25" customHeight="1" x14ac:dyDescent="0.2">
      <c r="A14" s="80" t="s">
        <v>19</v>
      </c>
      <c r="B14" s="98">
        <v>115</v>
      </c>
      <c r="C14" s="114">
        <v>124</v>
      </c>
      <c r="D14" s="98">
        <v>1</v>
      </c>
      <c r="E14" s="98">
        <v>171</v>
      </c>
      <c r="F14" s="18"/>
      <c r="G14" s="81" t="s">
        <v>20</v>
      </c>
      <c r="H14" s="98">
        <v>318</v>
      </c>
      <c r="I14" s="114">
        <v>394</v>
      </c>
      <c r="J14" s="98">
        <v>7</v>
      </c>
      <c r="K14" s="98">
        <v>612</v>
      </c>
    </row>
    <row r="15" spans="1:11" s="20" customFormat="1" ht="23.25" customHeight="1" x14ac:dyDescent="0.2">
      <c r="A15" s="80" t="s">
        <v>21</v>
      </c>
      <c r="B15" s="98">
        <v>154</v>
      </c>
      <c r="C15" s="114">
        <v>106</v>
      </c>
      <c r="D15" s="98">
        <v>6</v>
      </c>
      <c r="E15" s="98">
        <v>305</v>
      </c>
      <c r="F15" s="18"/>
      <c r="G15" s="81" t="s">
        <v>22</v>
      </c>
      <c r="H15" s="98">
        <v>158</v>
      </c>
      <c r="I15" s="114">
        <v>82</v>
      </c>
      <c r="J15" s="98">
        <v>5</v>
      </c>
      <c r="K15" s="98">
        <v>280</v>
      </c>
    </row>
    <row r="16" spans="1:11" s="20" customFormat="1" ht="23.25" customHeight="1" x14ac:dyDescent="0.2">
      <c r="A16" s="80" t="s">
        <v>23</v>
      </c>
      <c r="B16" s="98">
        <v>93</v>
      </c>
      <c r="C16" s="114">
        <v>29</v>
      </c>
      <c r="D16" s="98">
        <v>3</v>
      </c>
      <c r="E16" s="98">
        <v>203</v>
      </c>
      <c r="F16" s="18"/>
      <c r="G16" s="81" t="s">
        <v>24</v>
      </c>
      <c r="H16" s="98">
        <v>487</v>
      </c>
      <c r="I16" s="114">
        <v>520</v>
      </c>
      <c r="J16" s="98">
        <v>13</v>
      </c>
      <c r="K16" s="98">
        <v>787</v>
      </c>
    </row>
    <row r="17" spans="1:11" s="20" customFormat="1" ht="23.25" customHeight="1" x14ac:dyDescent="0.2">
      <c r="A17" s="80" t="s">
        <v>25</v>
      </c>
      <c r="B17" s="98">
        <v>136</v>
      </c>
      <c r="C17" s="114">
        <v>93</v>
      </c>
      <c r="D17" s="98">
        <v>9</v>
      </c>
      <c r="E17" s="98">
        <v>259</v>
      </c>
      <c r="F17" s="18"/>
      <c r="G17" s="81" t="s">
        <v>26</v>
      </c>
      <c r="H17" s="98">
        <v>484</v>
      </c>
      <c r="I17" s="114">
        <v>329</v>
      </c>
      <c r="J17" s="98">
        <v>11</v>
      </c>
      <c r="K17" s="98">
        <v>865</v>
      </c>
    </row>
    <row r="18" spans="1:11" s="20" customFormat="1" ht="23.25" customHeight="1" x14ac:dyDescent="0.2">
      <c r="A18" s="80" t="s">
        <v>27</v>
      </c>
      <c r="B18" s="98">
        <v>242</v>
      </c>
      <c r="C18" s="114">
        <v>160</v>
      </c>
      <c r="D18" s="98">
        <v>11</v>
      </c>
      <c r="E18" s="98">
        <v>394</v>
      </c>
      <c r="F18" s="18"/>
      <c r="G18" s="81" t="s">
        <v>28</v>
      </c>
      <c r="H18" s="98">
        <v>84</v>
      </c>
      <c r="I18" s="114">
        <v>54</v>
      </c>
      <c r="J18" s="98">
        <v>1</v>
      </c>
      <c r="K18" s="98">
        <v>166</v>
      </c>
    </row>
    <row r="19" spans="1:11" s="20" customFormat="1" ht="23.25" customHeight="1" x14ac:dyDescent="0.2">
      <c r="A19" s="80" t="s">
        <v>29</v>
      </c>
      <c r="B19" s="98">
        <v>755</v>
      </c>
      <c r="C19" s="114">
        <v>686</v>
      </c>
      <c r="D19" s="98">
        <v>24</v>
      </c>
      <c r="E19" s="98">
        <v>1282</v>
      </c>
      <c r="F19" s="18"/>
      <c r="G19" s="81" t="s">
        <v>30</v>
      </c>
      <c r="H19" s="98">
        <v>134</v>
      </c>
      <c r="I19" s="114">
        <v>117</v>
      </c>
      <c r="J19" s="98">
        <v>1</v>
      </c>
      <c r="K19" s="98">
        <v>250</v>
      </c>
    </row>
    <row r="20" spans="1:11" s="20" customFormat="1" ht="23.25" customHeight="1" x14ac:dyDescent="0.2">
      <c r="A20" s="80" t="s">
        <v>125</v>
      </c>
      <c r="B20" s="98">
        <v>477</v>
      </c>
      <c r="C20" s="114">
        <v>338</v>
      </c>
      <c r="D20" s="98">
        <v>13</v>
      </c>
      <c r="E20" s="98">
        <v>759</v>
      </c>
      <c r="F20" s="18"/>
      <c r="G20" s="81" t="s">
        <v>31</v>
      </c>
      <c r="H20" s="98">
        <v>300</v>
      </c>
      <c r="I20" s="114">
        <v>112</v>
      </c>
      <c r="J20" s="98">
        <v>14</v>
      </c>
      <c r="K20" s="98">
        <v>631</v>
      </c>
    </row>
    <row r="21" spans="1:11" s="20" customFormat="1" ht="23.25" customHeight="1" x14ac:dyDescent="0.2">
      <c r="A21" s="80" t="s">
        <v>32</v>
      </c>
      <c r="B21" s="98">
        <v>136</v>
      </c>
      <c r="C21" s="114">
        <v>32</v>
      </c>
      <c r="D21" s="98">
        <v>2</v>
      </c>
      <c r="E21" s="98">
        <v>300</v>
      </c>
      <c r="F21" s="18"/>
      <c r="G21" s="81" t="s">
        <v>33</v>
      </c>
      <c r="H21" s="98">
        <v>410</v>
      </c>
      <c r="I21" s="114">
        <v>288</v>
      </c>
      <c r="J21" s="98">
        <v>10</v>
      </c>
      <c r="K21" s="98">
        <v>625</v>
      </c>
    </row>
    <row r="22" spans="1:11" s="20" customFormat="1" ht="23.25" customHeight="1" x14ac:dyDescent="0.2">
      <c r="A22" s="80" t="s">
        <v>34</v>
      </c>
      <c r="B22" s="98">
        <v>323</v>
      </c>
      <c r="C22" s="114">
        <v>181</v>
      </c>
      <c r="D22" s="98">
        <v>7</v>
      </c>
      <c r="E22" s="98">
        <v>640</v>
      </c>
      <c r="F22" s="18"/>
      <c r="G22" s="81" t="s">
        <v>35</v>
      </c>
      <c r="H22" s="98">
        <v>264</v>
      </c>
      <c r="I22" s="114">
        <v>148</v>
      </c>
      <c r="J22" s="98">
        <v>12</v>
      </c>
      <c r="K22" s="98">
        <v>516</v>
      </c>
    </row>
    <row r="23" spans="1:11" s="20" customFormat="1" ht="23.25" customHeight="1" x14ac:dyDescent="0.2">
      <c r="A23" s="80" t="s">
        <v>36</v>
      </c>
      <c r="B23" s="98">
        <v>428</v>
      </c>
      <c r="C23" s="114">
        <v>123</v>
      </c>
      <c r="D23" s="98">
        <v>16</v>
      </c>
      <c r="E23" s="98">
        <v>643</v>
      </c>
      <c r="F23" s="18"/>
      <c r="G23" s="81" t="s">
        <v>37</v>
      </c>
      <c r="H23" s="98">
        <v>317</v>
      </c>
      <c r="I23" s="114">
        <v>353</v>
      </c>
      <c r="J23" s="98">
        <v>13</v>
      </c>
      <c r="K23" s="98">
        <v>538</v>
      </c>
    </row>
    <row r="24" spans="1:11" s="20" customFormat="1" ht="23.25" customHeight="1" x14ac:dyDescent="0.2">
      <c r="A24" s="80" t="s">
        <v>38</v>
      </c>
      <c r="B24" s="98">
        <v>413</v>
      </c>
      <c r="C24" s="114">
        <v>147</v>
      </c>
      <c r="D24" s="98">
        <v>12</v>
      </c>
      <c r="E24" s="98">
        <v>908</v>
      </c>
      <c r="F24" s="18"/>
      <c r="G24" s="81" t="s">
        <v>39</v>
      </c>
      <c r="H24" s="98">
        <v>50</v>
      </c>
      <c r="I24" s="114">
        <v>58</v>
      </c>
      <c r="J24" s="98">
        <v>1</v>
      </c>
      <c r="K24" s="98">
        <v>106</v>
      </c>
    </row>
    <row r="25" spans="1:11" s="20" customFormat="1" ht="23.25" customHeight="1" x14ac:dyDescent="0.2">
      <c r="A25" s="80" t="s">
        <v>40</v>
      </c>
      <c r="B25" s="98">
        <v>195</v>
      </c>
      <c r="C25" s="114">
        <v>172</v>
      </c>
      <c r="D25" s="98">
        <v>8</v>
      </c>
      <c r="E25" s="98">
        <v>317</v>
      </c>
      <c r="F25" s="18"/>
      <c r="G25" s="81" t="s">
        <v>128</v>
      </c>
      <c r="H25" s="98">
        <v>590</v>
      </c>
      <c r="I25" s="114">
        <v>250</v>
      </c>
      <c r="J25" s="98">
        <v>19</v>
      </c>
      <c r="K25" s="98">
        <v>1206</v>
      </c>
    </row>
    <row r="26" spans="1:11" s="20" customFormat="1" ht="23.25" customHeight="1" x14ac:dyDescent="0.2">
      <c r="A26" s="80" t="s">
        <v>41</v>
      </c>
      <c r="B26" s="98">
        <v>151</v>
      </c>
      <c r="C26" s="114">
        <v>127</v>
      </c>
      <c r="D26" s="98">
        <v>2</v>
      </c>
      <c r="E26" s="98">
        <v>283</v>
      </c>
      <c r="F26" s="18"/>
      <c r="G26" s="81" t="s">
        <v>42</v>
      </c>
      <c r="H26" s="98">
        <v>158</v>
      </c>
      <c r="I26" s="114">
        <v>104</v>
      </c>
      <c r="J26" s="98">
        <v>6</v>
      </c>
      <c r="K26" s="98">
        <v>247</v>
      </c>
    </row>
    <row r="27" spans="1:11" s="20" customFormat="1" ht="23.25" customHeight="1" x14ac:dyDescent="0.2">
      <c r="A27" s="80" t="s">
        <v>43</v>
      </c>
      <c r="B27" s="98">
        <v>126</v>
      </c>
      <c r="C27" s="114">
        <v>70</v>
      </c>
      <c r="D27" s="98">
        <v>3</v>
      </c>
      <c r="E27" s="98">
        <v>227</v>
      </c>
      <c r="F27" s="18"/>
      <c r="G27" s="81" t="s">
        <v>44</v>
      </c>
      <c r="H27" s="98">
        <v>177</v>
      </c>
      <c r="I27" s="114">
        <v>47</v>
      </c>
      <c r="J27" s="98">
        <v>10</v>
      </c>
      <c r="K27" s="98">
        <v>395</v>
      </c>
    </row>
    <row r="28" spans="1:11" s="20" customFormat="1" ht="23.25" customHeight="1" x14ac:dyDescent="0.2">
      <c r="A28" s="80" t="s">
        <v>45</v>
      </c>
      <c r="B28" s="98">
        <v>228</v>
      </c>
      <c r="C28" s="114">
        <v>50</v>
      </c>
      <c r="D28" s="98">
        <v>7</v>
      </c>
      <c r="E28" s="98">
        <v>367</v>
      </c>
      <c r="F28" s="18"/>
      <c r="G28" s="81" t="s">
        <v>46</v>
      </c>
      <c r="H28" s="98">
        <v>269</v>
      </c>
      <c r="I28" s="114">
        <v>149</v>
      </c>
      <c r="J28" s="98">
        <v>10</v>
      </c>
      <c r="K28" s="98">
        <v>534</v>
      </c>
    </row>
    <row r="29" spans="1:11" s="20" customFormat="1" ht="23.25" customHeight="1" x14ac:dyDescent="0.2">
      <c r="A29" s="80" t="s">
        <v>47</v>
      </c>
      <c r="B29" s="98">
        <v>239</v>
      </c>
      <c r="C29" s="114">
        <v>179</v>
      </c>
      <c r="D29" s="98">
        <v>11</v>
      </c>
      <c r="E29" s="98">
        <v>422</v>
      </c>
      <c r="F29" s="18"/>
      <c r="G29" s="81" t="s">
        <v>48</v>
      </c>
      <c r="H29" s="98">
        <v>191</v>
      </c>
      <c r="I29" s="114">
        <v>103</v>
      </c>
      <c r="J29" s="98">
        <v>1</v>
      </c>
      <c r="K29" s="98">
        <v>340</v>
      </c>
    </row>
    <row r="30" spans="1:11" s="20" customFormat="1" ht="23.25" customHeight="1" x14ac:dyDescent="0.2">
      <c r="A30" s="80" t="s">
        <v>126</v>
      </c>
      <c r="B30" s="98">
        <v>377</v>
      </c>
      <c r="C30" s="114">
        <v>106</v>
      </c>
      <c r="D30" s="98">
        <v>7</v>
      </c>
      <c r="E30" s="98">
        <v>714</v>
      </c>
      <c r="F30" s="18"/>
      <c r="G30" s="81" t="s">
        <v>49</v>
      </c>
      <c r="H30" s="98">
        <v>273</v>
      </c>
      <c r="I30" s="114">
        <v>138</v>
      </c>
      <c r="J30" s="98">
        <v>9</v>
      </c>
      <c r="K30" s="98">
        <v>504</v>
      </c>
    </row>
    <row r="31" spans="1:11" s="20" customFormat="1" ht="23.25" customHeight="1" x14ac:dyDescent="0.2">
      <c r="A31" s="80" t="s">
        <v>50</v>
      </c>
      <c r="B31" s="98">
        <v>264</v>
      </c>
      <c r="C31" s="114">
        <v>179</v>
      </c>
      <c r="D31" s="98">
        <v>15</v>
      </c>
      <c r="E31" s="98">
        <v>475</v>
      </c>
      <c r="F31" s="18"/>
      <c r="G31" s="81" t="s">
        <v>51</v>
      </c>
      <c r="H31" s="98">
        <v>57</v>
      </c>
      <c r="I31" s="114">
        <v>32</v>
      </c>
      <c r="J31" s="98">
        <v>2</v>
      </c>
      <c r="K31" s="98">
        <v>127</v>
      </c>
    </row>
    <row r="32" spans="1:11" s="20" customFormat="1" ht="23.25" customHeight="1" x14ac:dyDescent="0.2">
      <c r="A32" s="80" t="s">
        <v>127</v>
      </c>
      <c r="B32" s="98">
        <v>114</v>
      </c>
      <c r="C32" s="114">
        <v>43</v>
      </c>
      <c r="D32" s="98">
        <v>5</v>
      </c>
      <c r="E32" s="98">
        <v>211</v>
      </c>
      <c r="F32" s="18"/>
      <c r="G32" s="81" t="s">
        <v>52</v>
      </c>
      <c r="H32" s="98">
        <v>73</v>
      </c>
      <c r="I32" s="114">
        <v>55</v>
      </c>
      <c r="J32" s="98">
        <v>2</v>
      </c>
      <c r="K32" s="98">
        <v>127</v>
      </c>
    </row>
    <row r="33" spans="1:11" s="20" customFormat="1" ht="23.25" customHeight="1" x14ac:dyDescent="0.2">
      <c r="A33" s="80" t="s">
        <v>53</v>
      </c>
      <c r="B33" s="98">
        <v>92</v>
      </c>
      <c r="C33" s="114">
        <v>33</v>
      </c>
      <c r="D33" s="98">
        <v>2</v>
      </c>
      <c r="E33" s="98">
        <v>202</v>
      </c>
      <c r="F33" s="18"/>
      <c r="G33" s="81" t="s">
        <v>54</v>
      </c>
      <c r="H33" s="98">
        <v>87</v>
      </c>
      <c r="I33" s="114">
        <v>32</v>
      </c>
      <c r="J33" s="98">
        <v>5</v>
      </c>
      <c r="K33" s="98">
        <v>155</v>
      </c>
    </row>
    <row r="34" spans="1:11" s="20" customFormat="1" ht="23.25" customHeight="1" x14ac:dyDescent="0.2">
      <c r="A34" s="80" t="s">
        <v>55</v>
      </c>
      <c r="B34" s="98">
        <v>521</v>
      </c>
      <c r="C34" s="114">
        <v>50</v>
      </c>
      <c r="D34" s="98">
        <v>9</v>
      </c>
      <c r="E34" s="98">
        <v>829</v>
      </c>
      <c r="F34" s="18"/>
      <c r="G34" s="81" t="s">
        <v>56</v>
      </c>
      <c r="H34" s="98">
        <v>152</v>
      </c>
      <c r="I34" s="114">
        <v>79</v>
      </c>
      <c r="J34" s="98">
        <v>2</v>
      </c>
      <c r="K34" s="98">
        <v>323</v>
      </c>
    </row>
    <row r="35" spans="1:11" s="20" customFormat="1" ht="23.25" customHeight="1" x14ac:dyDescent="0.2">
      <c r="A35" s="80" t="s">
        <v>57</v>
      </c>
      <c r="B35" s="98">
        <v>126</v>
      </c>
      <c r="C35" s="114">
        <v>29</v>
      </c>
      <c r="D35" s="98">
        <v>8</v>
      </c>
      <c r="E35" s="98">
        <v>243</v>
      </c>
      <c r="F35" s="18"/>
      <c r="G35" s="81" t="s">
        <v>58</v>
      </c>
      <c r="H35" s="98">
        <v>173</v>
      </c>
      <c r="I35" s="114">
        <v>130</v>
      </c>
      <c r="J35" s="98">
        <v>7</v>
      </c>
      <c r="K35" s="98">
        <v>297</v>
      </c>
    </row>
    <row r="36" spans="1:11" s="20" customFormat="1" ht="23.25" customHeight="1" x14ac:dyDescent="0.2">
      <c r="A36" s="80" t="s">
        <v>59</v>
      </c>
      <c r="B36" s="98">
        <v>411</v>
      </c>
      <c r="C36" s="114">
        <v>238</v>
      </c>
      <c r="D36" s="98">
        <v>11</v>
      </c>
      <c r="E36" s="98">
        <v>679</v>
      </c>
      <c r="F36" s="18"/>
      <c r="G36" s="81" t="s">
        <v>60</v>
      </c>
      <c r="H36" s="98">
        <v>156</v>
      </c>
      <c r="I36" s="114">
        <v>106</v>
      </c>
      <c r="J36" s="98">
        <v>5</v>
      </c>
      <c r="K36" s="98">
        <v>232</v>
      </c>
    </row>
    <row r="37" spans="1:11" s="20" customFormat="1" ht="23.25" customHeight="1" x14ac:dyDescent="0.2">
      <c r="A37" s="80" t="s">
        <v>61</v>
      </c>
      <c r="B37" s="98">
        <v>537</v>
      </c>
      <c r="C37" s="114">
        <v>1412</v>
      </c>
      <c r="D37" s="98">
        <v>16</v>
      </c>
      <c r="E37" s="98">
        <v>891</v>
      </c>
      <c r="F37" s="18"/>
      <c r="G37" s="81" t="s">
        <v>62</v>
      </c>
      <c r="H37" s="98">
        <v>82</v>
      </c>
      <c r="I37" s="114">
        <v>90</v>
      </c>
      <c r="J37" s="98">
        <v>2</v>
      </c>
      <c r="K37" s="98">
        <v>169</v>
      </c>
    </row>
    <row r="38" spans="1:11" s="20" customFormat="1" ht="23.25" customHeight="1" x14ac:dyDescent="0.2">
      <c r="A38" s="80" t="s">
        <v>63</v>
      </c>
      <c r="B38" s="98">
        <v>1419</v>
      </c>
      <c r="C38" s="114">
        <v>1455</v>
      </c>
      <c r="D38" s="98">
        <v>45</v>
      </c>
      <c r="E38" s="98">
        <v>2173</v>
      </c>
      <c r="F38" s="18"/>
      <c r="G38" s="81" t="s">
        <v>64</v>
      </c>
      <c r="H38" s="98">
        <v>38</v>
      </c>
      <c r="I38" s="114">
        <v>22</v>
      </c>
      <c r="J38" s="98">
        <v>0</v>
      </c>
      <c r="K38" s="98">
        <v>73</v>
      </c>
    </row>
    <row r="39" spans="1:11" s="20" customFormat="1" ht="23.25" customHeight="1" x14ac:dyDescent="0.2">
      <c r="A39" s="80" t="s">
        <v>65</v>
      </c>
      <c r="B39" s="98">
        <v>59</v>
      </c>
      <c r="C39" s="114">
        <v>41</v>
      </c>
      <c r="D39" s="98">
        <v>0</v>
      </c>
      <c r="E39" s="98">
        <v>110</v>
      </c>
      <c r="F39" s="18"/>
      <c r="G39" s="81" t="s">
        <v>66</v>
      </c>
      <c r="H39" s="98">
        <v>105</v>
      </c>
      <c r="I39" s="114">
        <v>107</v>
      </c>
      <c r="J39" s="98">
        <v>1</v>
      </c>
      <c r="K39" s="98">
        <v>165</v>
      </c>
    </row>
    <row r="40" spans="1:11" s="20" customFormat="1" ht="23.25" customHeight="1" x14ac:dyDescent="0.2">
      <c r="A40" s="80" t="s">
        <v>67</v>
      </c>
      <c r="B40" s="98">
        <v>263</v>
      </c>
      <c r="C40" s="114">
        <v>136</v>
      </c>
      <c r="D40" s="98">
        <v>6</v>
      </c>
      <c r="E40" s="98">
        <v>478</v>
      </c>
      <c r="F40" s="18"/>
      <c r="G40" s="81" t="s">
        <v>68</v>
      </c>
      <c r="H40" s="98">
        <v>98</v>
      </c>
      <c r="I40" s="114">
        <v>61</v>
      </c>
      <c r="J40" s="98">
        <v>4</v>
      </c>
      <c r="K40" s="98">
        <v>194</v>
      </c>
    </row>
    <row r="41" spans="1:11" s="20" customFormat="1" ht="23.25" customHeight="1" x14ac:dyDescent="0.2">
      <c r="A41" s="80" t="s">
        <v>69</v>
      </c>
      <c r="B41" s="98">
        <v>338</v>
      </c>
      <c r="C41" s="114">
        <v>205</v>
      </c>
      <c r="D41" s="98">
        <v>9</v>
      </c>
      <c r="E41" s="98">
        <v>592</v>
      </c>
      <c r="F41" s="18"/>
      <c r="G41" s="81" t="s">
        <v>70</v>
      </c>
      <c r="H41" s="98">
        <v>71</v>
      </c>
      <c r="I41" s="114">
        <v>13</v>
      </c>
      <c r="J41" s="98">
        <v>2</v>
      </c>
      <c r="K41" s="98">
        <v>122</v>
      </c>
    </row>
    <row r="42" spans="1:11" s="20" customFormat="1" ht="23.25" customHeight="1" x14ac:dyDescent="0.2">
      <c r="A42" s="80" t="s">
        <v>71</v>
      </c>
      <c r="B42" s="98">
        <v>176</v>
      </c>
      <c r="C42" s="114">
        <v>112</v>
      </c>
      <c r="D42" s="98">
        <v>4</v>
      </c>
      <c r="E42" s="98">
        <v>278</v>
      </c>
      <c r="F42" s="18"/>
      <c r="G42" s="81" t="s">
        <v>72</v>
      </c>
      <c r="H42" s="98">
        <v>251</v>
      </c>
      <c r="I42" s="114">
        <v>39</v>
      </c>
      <c r="J42" s="98">
        <v>5</v>
      </c>
      <c r="K42" s="98">
        <v>430</v>
      </c>
    </row>
    <row r="43" spans="1:11" s="20" customFormat="1" ht="23.25" customHeight="1" x14ac:dyDescent="0.2">
      <c r="A43" s="80" t="s">
        <v>73</v>
      </c>
      <c r="B43" s="98">
        <v>73</v>
      </c>
      <c r="C43" s="114">
        <v>65</v>
      </c>
      <c r="D43" s="98">
        <v>3</v>
      </c>
      <c r="E43" s="98">
        <v>136</v>
      </c>
      <c r="F43" s="18"/>
      <c r="G43" s="81" t="s">
        <v>74</v>
      </c>
      <c r="H43" s="98">
        <v>219</v>
      </c>
      <c r="I43" s="114">
        <v>189</v>
      </c>
      <c r="J43" s="98">
        <v>6</v>
      </c>
      <c r="K43" s="98">
        <v>360</v>
      </c>
    </row>
    <row r="44" spans="1:11" s="20" customFormat="1" ht="20.100000000000001" customHeight="1" x14ac:dyDescent="0.2">
      <c r="A44" s="81" t="s">
        <v>75</v>
      </c>
      <c r="B44" s="98">
        <v>457</v>
      </c>
      <c r="C44" s="114">
        <v>993</v>
      </c>
      <c r="D44" s="98">
        <v>13</v>
      </c>
      <c r="E44" s="98">
        <v>763</v>
      </c>
      <c r="F44" s="83"/>
      <c r="G44" s="84" t="s">
        <v>76</v>
      </c>
      <c r="H44" s="106">
        <f>SUM(B4:B44,H4:H43)</f>
        <v>25169</v>
      </c>
      <c r="I44" s="106">
        <f t="shared" ref="I44:K44" si="0">SUM(C4:C44,I4:I43)</f>
        <v>18377</v>
      </c>
      <c r="J44" s="106">
        <f t="shared" si="0"/>
        <v>741</v>
      </c>
      <c r="K44" s="106">
        <f t="shared" si="0"/>
        <v>43670</v>
      </c>
    </row>
    <row r="45" spans="1:11" s="21" customFormat="1" ht="21" customHeight="1" x14ac:dyDescent="0.2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1:11" x14ac:dyDescent="0.2">
      <c r="B46" s="23"/>
    </row>
    <row r="47" spans="1:11" x14ac:dyDescent="0.2">
      <c r="B47" s="25"/>
      <c r="C47" s="116"/>
    </row>
    <row r="48" spans="1:11" x14ac:dyDescent="0.2">
      <c r="B48" s="23"/>
    </row>
    <row r="49" spans="2:9" x14ac:dyDescent="0.2">
      <c r="B49" s="23"/>
      <c r="I49" s="116"/>
    </row>
    <row r="50" spans="2:9" x14ac:dyDescent="0.2">
      <c r="B50" s="23"/>
    </row>
    <row r="51" spans="2:9" x14ac:dyDescent="0.2">
      <c r="B51" s="23"/>
    </row>
    <row r="52" spans="2:9" x14ac:dyDescent="0.2">
      <c r="B52" s="23"/>
    </row>
    <row r="53" spans="2:9" x14ac:dyDescent="0.2">
      <c r="B53" s="23"/>
    </row>
    <row r="54" spans="2:9" x14ac:dyDescent="0.2">
      <c r="B54" s="23"/>
    </row>
    <row r="55" spans="2:9" x14ac:dyDescent="0.2">
      <c r="B55" s="23"/>
    </row>
    <row r="56" spans="2:9" x14ac:dyDescent="0.2">
      <c r="B56" s="23"/>
    </row>
    <row r="57" spans="2:9" x14ac:dyDescent="0.2">
      <c r="B57" s="23"/>
    </row>
    <row r="58" spans="2:9" x14ac:dyDescent="0.2">
      <c r="B58" s="23"/>
    </row>
    <row r="59" spans="2:9" x14ac:dyDescent="0.2">
      <c r="B59" s="23"/>
    </row>
    <row r="60" spans="2:9" x14ac:dyDescent="0.2">
      <c r="B60" s="23"/>
    </row>
    <row r="61" spans="2:9" x14ac:dyDescent="0.2">
      <c r="B61" s="23"/>
    </row>
    <row r="62" spans="2:9" x14ac:dyDescent="0.2">
      <c r="B62" s="23"/>
    </row>
    <row r="63" spans="2:9" x14ac:dyDescent="0.2">
      <c r="B63" s="23"/>
    </row>
    <row r="64" spans="2:9" x14ac:dyDescent="0.2">
      <c r="B64" s="23"/>
    </row>
    <row r="65" spans="2:2" x14ac:dyDescent="0.2">
      <c r="B65" s="23"/>
    </row>
    <row r="66" spans="2:2" x14ac:dyDescent="0.2">
      <c r="B66" s="23"/>
    </row>
    <row r="67" spans="2:2" x14ac:dyDescent="0.2">
      <c r="B67" s="23"/>
    </row>
    <row r="68" spans="2:2" x14ac:dyDescent="0.2">
      <c r="B68" s="23"/>
    </row>
    <row r="69" spans="2:2" x14ac:dyDescent="0.2">
      <c r="B69" s="23"/>
    </row>
    <row r="70" spans="2:2" x14ac:dyDescent="0.2">
      <c r="B70" s="23"/>
    </row>
    <row r="71" spans="2:2" x14ac:dyDescent="0.2">
      <c r="B71" s="23"/>
    </row>
    <row r="72" spans="2:2" x14ac:dyDescent="0.2">
      <c r="B72" s="23"/>
    </row>
    <row r="73" spans="2:2" x14ac:dyDescent="0.2">
      <c r="B73" s="23"/>
    </row>
    <row r="74" spans="2:2" x14ac:dyDescent="0.2">
      <c r="B74" s="23"/>
    </row>
    <row r="75" spans="2:2" x14ac:dyDescent="0.2">
      <c r="B75" s="23"/>
    </row>
    <row r="76" spans="2:2" x14ac:dyDescent="0.2">
      <c r="B76" s="23"/>
    </row>
    <row r="77" spans="2:2" x14ac:dyDescent="0.2">
      <c r="B77" s="23"/>
    </row>
    <row r="78" spans="2:2" x14ac:dyDescent="0.2">
      <c r="B78" s="23"/>
    </row>
    <row r="79" spans="2:2" x14ac:dyDescent="0.2">
      <c r="B79" s="23"/>
    </row>
    <row r="80" spans="2:2" x14ac:dyDescent="0.2">
      <c r="B80" s="23"/>
    </row>
    <row r="81" spans="2:2" x14ac:dyDescent="0.2">
      <c r="B81" s="23"/>
    </row>
    <row r="82" spans="2:2" x14ac:dyDescent="0.2">
      <c r="B82" s="23"/>
    </row>
    <row r="83" spans="2:2" x14ac:dyDescent="0.2">
      <c r="B83" s="23"/>
    </row>
    <row r="84" spans="2:2" x14ac:dyDescent="0.2">
      <c r="B84" s="23"/>
    </row>
  </sheetData>
  <mergeCells count="3">
    <mergeCell ref="A1:K1"/>
    <mergeCell ref="A2:K2"/>
    <mergeCell ref="A45:K45"/>
  </mergeCells>
  <printOptions horizontalCentered="1"/>
  <pageMargins left="0.78740157480314965" right="0.78740157480314965" top="0.78740157480314965" bottom="0.78740157480314965" header="0" footer="0"/>
  <pageSetup paperSize="9" scale="6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tabSelected="1" view="pageBreakPreview" zoomScale="80" zoomScaleNormal="80" zoomScaleSheetLayoutView="80" workbookViewId="0">
      <selection activeCell="E10" sqref="E10"/>
    </sheetView>
  </sheetViews>
  <sheetFormatPr defaultRowHeight="12.75" x14ac:dyDescent="0.2"/>
  <cols>
    <col min="1" max="1" width="56.140625" style="9" customWidth="1"/>
    <col min="2" max="3" width="19.28515625" style="9" customWidth="1"/>
    <col min="4" max="16384" width="9.140625" style="9"/>
  </cols>
  <sheetData>
    <row r="1" spans="1:3" ht="30" customHeight="1" x14ac:dyDescent="0.2">
      <c r="A1" s="153" t="s">
        <v>196</v>
      </c>
      <c r="B1" s="154"/>
      <c r="C1" s="154"/>
    </row>
    <row r="2" spans="1:3" s="16" customFormat="1" ht="0.75" customHeight="1" x14ac:dyDescent="0.2">
      <c r="A2" s="26"/>
      <c r="B2" s="26"/>
      <c r="C2" s="26"/>
    </row>
    <row r="3" spans="1:3" ht="24.75" customHeight="1" x14ac:dyDescent="0.2">
      <c r="A3" s="77" t="s">
        <v>88</v>
      </c>
      <c r="B3" s="61" t="s">
        <v>231</v>
      </c>
      <c r="C3" s="90" t="s">
        <v>225</v>
      </c>
    </row>
    <row r="4" spans="1:3" ht="26.25" customHeight="1" x14ac:dyDescent="0.2">
      <c r="A4" s="87" t="s">
        <v>210</v>
      </c>
      <c r="B4" s="76">
        <v>3</v>
      </c>
      <c r="C4" s="97">
        <v>164</v>
      </c>
    </row>
    <row r="5" spans="1:3" ht="26.25" customHeight="1" x14ac:dyDescent="0.2">
      <c r="A5" s="87" t="s">
        <v>209</v>
      </c>
      <c r="B5" s="76">
        <v>159</v>
      </c>
      <c r="C5" s="97">
        <v>2603</v>
      </c>
    </row>
    <row r="6" spans="1:3" ht="26.25" customHeight="1" x14ac:dyDescent="0.2">
      <c r="A6" s="88" t="s">
        <v>109</v>
      </c>
      <c r="B6" s="76">
        <v>30224</v>
      </c>
      <c r="C6" s="76">
        <v>407406</v>
      </c>
    </row>
    <row r="7" spans="1:3" ht="26.25" customHeight="1" x14ac:dyDescent="0.2">
      <c r="A7" s="87" t="s">
        <v>110</v>
      </c>
      <c r="B7" s="76">
        <v>61366</v>
      </c>
      <c r="C7" s="76">
        <v>876334</v>
      </c>
    </row>
    <row r="8" spans="1:3" s="27" customFormat="1" ht="26.25" customHeight="1" x14ac:dyDescent="0.2">
      <c r="A8" s="91" t="s">
        <v>76</v>
      </c>
      <c r="B8" s="92">
        <f>SUM(B4:B7)</f>
        <v>91752</v>
      </c>
      <c r="C8" s="92">
        <v>1286507</v>
      </c>
    </row>
    <row r="9" spans="1:3" ht="24" customHeight="1" x14ac:dyDescent="0.2">
      <c r="A9" s="77" t="s">
        <v>118</v>
      </c>
      <c r="B9" s="90"/>
      <c r="C9" s="90"/>
    </row>
    <row r="10" spans="1:3" ht="25.5" customHeight="1" x14ac:dyDescent="0.2">
      <c r="A10" s="87" t="s">
        <v>210</v>
      </c>
      <c r="B10" s="76">
        <v>432</v>
      </c>
      <c r="C10" s="97">
        <v>24636</v>
      </c>
    </row>
    <row r="11" spans="1:3" ht="25.5" customHeight="1" x14ac:dyDescent="0.2">
      <c r="A11" s="87" t="s">
        <v>209</v>
      </c>
      <c r="B11" s="76">
        <v>23500</v>
      </c>
      <c r="C11" s="97">
        <v>376210</v>
      </c>
    </row>
    <row r="12" spans="1:3" ht="25.5" customHeight="1" x14ac:dyDescent="0.2">
      <c r="A12" s="88" t="s">
        <v>109</v>
      </c>
      <c r="B12" s="97">
        <v>24581930</v>
      </c>
      <c r="C12" s="97">
        <v>315059912</v>
      </c>
    </row>
    <row r="13" spans="1:3" ht="25.5" customHeight="1" x14ac:dyDescent="0.2">
      <c r="A13" s="87" t="s">
        <v>110</v>
      </c>
      <c r="B13" s="97">
        <v>31078224</v>
      </c>
      <c r="C13" s="97">
        <v>452644395</v>
      </c>
    </row>
    <row r="14" spans="1:3" s="27" customFormat="1" ht="25.5" customHeight="1" x14ac:dyDescent="0.2">
      <c r="A14" s="75" t="s">
        <v>76</v>
      </c>
      <c r="B14" s="89">
        <f>SUM(B10:B13)</f>
        <v>55684086</v>
      </c>
      <c r="C14" s="89">
        <v>768105153</v>
      </c>
    </row>
    <row r="15" spans="1:3" ht="4.5" hidden="1" customHeight="1" x14ac:dyDescent="0.2"/>
    <row r="16" spans="1:3" ht="23.25" hidden="1" customHeight="1" x14ac:dyDescent="0.2"/>
    <row r="17" spans="1:3" s="28" customFormat="1" ht="21.75" customHeight="1" x14ac:dyDescent="0.2">
      <c r="A17" s="145" t="s">
        <v>204</v>
      </c>
      <c r="B17" s="145"/>
      <c r="C17" s="145"/>
    </row>
    <row r="18" spans="1:3" s="28" customFormat="1" ht="21" customHeight="1" x14ac:dyDescent="0.2">
      <c r="A18" s="160"/>
      <c r="B18" s="160"/>
      <c r="C18" s="160"/>
    </row>
    <row r="19" spans="1:3" s="28" customFormat="1" ht="19.5" customHeight="1" x14ac:dyDescent="0.2">
      <c r="A19" s="78" t="s">
        <v>112</v>
      </c>
      <c r="B19" s="61" t="s">
        <v>231</v>
      </c>
      <c r="C19" s="90" t="s">
        <v>225</v>
      </c>
    </row>
    <row r="20" spans="1:3" s="28" customFormat="1" ht="32.25" customHeight="1" x14ac:dyDescent="0.2">
      <c r="A20" s="100" t="s">
        <v>214</v>
      </c>
      <c r="B20" s="93">
        <v>1806</v>
      </c>
      <c r="C20" s="93">
        <v>18990</v>
      </c>
    </row>
    <row r="21" spans="1:3" s="28" customFormat="1" ht="32.25" customHeight="1" x14ac:dyDescent="0.2">
      <c r="A21" s="100" t="s">
        <v>215</v>
      </c>
      <c r="B21" s="93">
        <v>41</v>
      </c>
      <c r="C21" s="93">
        <v>428</v>
      </c>
    </row>
    <row r="22" spans="1:3" s="28" customFormat="1" ht="32.25" customHeight="1" x14ac:dyDescent="0.2">
      <c r="A22" s="100" t="s">
        <v>216</v>
      </c>
      <c r="B22" s="93">
        <v>89</v>
      </c>
      <c r="C22" s="93">
        <v>811</v>
      </c>
    </row>
    <row r="23" spans="1:3" s="28" customFormat="1" ht="32.25" customHeight="1" x14ac:dyDescent="0.2">
      <c r="A23" s="100" t="s">
        <v>217</v>
      </c>
      <c r="B23" s="93">
        <v>2</v>
      </c>
      <c r="C23" s="93">
        <v>16</v>
      </c>
    </row>
    <row r="24" spans="1:3" s="28" customFormat="1" ht="32.25" customHeight="1" x14ac:dyDescent="0.2">
      <c r="A24" s="100" t="s">
        <v>218</v>
      </c>
      <c r="B24" s="93">
        <v>0</v>
      </c>
      <c r="C24" s="93">
        <v>1</v>
      </c>
    </row>
    <row r="25" spans="1:3" s="28" customFormat="1" ht="32.25" customHeight="1" x14ac:dyDescent="0.2">
      <c r="A25" s="100" t="s">
        <v>212</v>
      </c>
      <c r="B25" s="93">
        <v>24</v>
      </c>
      <c r="C25" s="93">
        <v>387</v>
      </c>
    </row>
    <row r="26" spans="1:3" ht="32.25" customHeight="1" x14ac:dyDescent="0.2">
      <c r="A26" s="100" t="s">
        <v>108</v>
      </c>
      <c r="B26" s="93">
        <v>5</v>
      </c>
      <c r="C26" s="93">
        <v>44</v>
      </c>
    </row>
    <row r="27" spans="1:3" ht="32.25" customHeight="1" x14ac:dyDescent="0.2">
      <c r="A27" s="100" t="s">
        <v>213</v>
      </c>
      <c r="B27" s="93">
        <v>26</v>
      </c>
      <c r="C27" s="93">
        <v>133</v>
      </c>
    </row>
    <row r="28" spans="1:3" ht="32.25" customHeight="1" x14ac:dyDescent="0.2">
      <c r="A28" s="100" t="s">
        <v>219</v>
      </c>
      <c r="B28" s="93">
        <v>0</v>
      </c>
      <c r="C28" s="93">
        <v>3</v>
      </c>
    </row>
    <row r="29" spans="1:3" ht="32.25" customHeight="1" x14ac:dyDescent="0.2">
      <c r="A29" s="100" t="s">
        <v>220</v>
      </c>
      <c r="B29" s="93">
        <v>9</v>
      </c>
      <c r="C29" s="93">
        <v>97</v>
      </c>
    </row>
    <row r="30" spans="1:3" ht="32.25" customHeight="1" x14ac:dyDescent="0.2">
      <c r="A30" s="100" t="s">
        <v>227</v>
      </c>
      <c r="B30" s="93">
        <v>8</v>
      </c>
      <c r="C30" s="93">
        <v>88</v>
      </c>
    </row>
    <row r="31" spans="1:3" ht="24.75" customHeight="1" x14ac:dyDescent="0.2">
      <c r="A31" s="77" t="s">
        <v>119</v>
      </c>
      <c r="B31" s="95"/>
      <c r="C31" s="95"/>
    </row>
    <row r="32" spans="1:3" s="28" customFormat="1" ht="27" customHeight="1" x14ac:dyDescent="0.2">
      <c r="A32" s="57" t="s">
        <v>155</v>
      </c>
      <c r="B32" s="113">
        <v>6</v>
      </c>
      <c r="C32" s="113">
        <v>91</v>
      </c>
    </row>
    <row r="33" spans="1:3" s="28" customFormat="1" ht="27" customHeight="1" x14ac:dyDescent="0.2">
      <c r="A33" s="57" t="s">
        <v>113</v>
      </c>
      <c r="B33" s="94">
        <v>19462</v>
      </c>
      <c r="C33" s="94">
        <v>244739</v>
      </c>
    </row>
    <row r="34" spans="1:3" ht="11.25" customHeight="1" x14ac:dyDescent="0.2"/>
    <row r="35" spans="1:3" x14ac:dyDescent="0.2">
      <c r="A35" s="105" t="s">
        <v>228</v>
      </c>
    </row>
  </sheetData>
  <mergeCells count="3">
    <mergeCell ref="A17:C17"/>
    <mergeCell ref="A1:C1"/>
    <mergeCell ref="A18:C18"/>
  </mergeCells>
  <phoneticPr fontId="2" type="noConversion"/>
  <conditionalFormatting sqref="B22:B30 C20:C30 A17:A18 A19:C19 B20:C25">
    <cfRule type="cellIs" dxfId="0" priority="2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9"/>
  <sheetViews>
    <sheetView showGridLines="0" view="pageBreakPreview" topLeftCell="A10" zoomScale="106" zoomScaleNormal="100" zoomScaleSheetLayoutView="106" workbookViewId="0">
      <selection activeCell="E6" sqref="E6"/>
    </sheetView>
  </sheetViews>
  <sheetFormatPr defaultRowHeight="12.75" x14ac:dyDescent="0.2"/>
  <cols>
    <col min="1" max="1" width="96.42578125" style="2" customWidth="1"/>
    <col min="2" max="2" width="2.85546875" style="2" customWidth="1"/>
    <col min="3" max="16384" width="9.140625" style="2"/>
  </cols>
  <sheetData>
    <row r="1" spans="1:2" ht="41.25" customHeight="1" x14ac:dyDescent="0.2">
      <c r="A1" s="117" t="s">
        <v>115</v>
      </c>
      <c r="B1" s="118"/>
    </row>
    <row r="2" spans="1:2" ht="31.5" customHeight="1" x14ac:dyDescent="0.2">
      <c r="A2" s="36" t="s">
        <v>116</v>
      </c>
      <c r="B2" s="36"/>
    </row>
    <row r="3" spans="1:2" ht="48.75" customHeight="1" x14ac:dyDescent="0.2">
      <c r="A3" s="35" t="s">
        <v>230</v>
      </c>
      <c r="B3" s="35"/>
    </row>
    <row r="4" spans="1:2" ht="75.75" customHeight="1" x14ac:dyDescent="0.2">
      <c r="A4" s="35" t="s">
        <v>206</v>
      </c>
      <c r="B4" s="35"/>
    </row>
    <row r="5" spans="1:2" ht="51.75" customHeight="1" x14ac:dyDescent="0.2">
      <c r="A5" s="35" t="s">
        <v>162</v>
      </c>
      <c r="B5" s="35"/>
    </row>
    <row r="6" spans="1:2" ht="25.5" customHeight="1" x14ac:dyDescent="0.2">
      <c r="A6" s="35" t="s">
        <v>174</v>
      </c>
      <c r="B6" s="35"/>
    </row>
    <row r="7" spans="1:2" ht="19.5" x14ac:dyDescent="0.2">
      <c r="A7" s="36" t="s">
        <v>111</v>
      </c>
      <c r="B7" s="36"/>
    </row>
    <row r="8" spans="1:2" ht="24.75" customHeight="1" x14ac:dyDescent="0.2">
      <c r="A8" s="37" t="s">
        <v>166</v>
      </c>
      <c r="B8" s="37"/>
    </row>
    <row r="9" spans="1:2" ht="6" customHeight="1" x14ac:dyDescent="0.2">
      <c r="A9" s="38"/>
      <c r="B9" s="38"/>
    </row>
    <row r="10" spans="1:2" ht="15" customHeight="1" x14ac:dyDescent="0.2">
      <c r="A10" s="39" t="s">
        <v>167</v>
      </c>
      <c r="B10" s="40">
        <v>1</v>
      </c>
    </row>
    <row r="11" spans="1:2" ht="15" customHeight="1" x14ac:dyDescent="0.2">
      <c r="A11" s="39" t="s">
        <v>222</v>
      </c>
      <c r="B11" s="40">
        <v>2</v>
      </c>
    </row>
    <row r="12" spans="1:2" ht="15" customHeight="1" x14ac:dyDescent="0.2">
      <c r="A12" s="39" t="s">
        <v>208</v>
      </c>
      <c r="B12" s="40">
        <v>3</v>
      </c>
    </row>
    <row r="13" spans="1:2" ht="15" customHeight="1" x14ac:dyDescent="0.2">
      <c r="A13" s="39" t="s">
        <v>207</v>
      </c>
      <c r="B13" s="40">
        <v>4</v>
      </c>
    </row>
    <row r="14" spans="1:2" ht="15" customHeight="1" x14ac:dyDescent="0.2">
      <c r="A14" s="39" t="s">
        <v>168</v>
      </c>
      <c r="B14" s="40">
        <v>4</v>
      </c>
    </row>
    <row r="15" spans="1:2" ht="15" customHeight="1" x14ac:dyDescent="0.2">
      <c r="A15" s="39" t="s">
        <v>163</v>
      </c>
      <c r="B15" s="40">
        <v>5</v>
      </c>
    </row>
    <row r="16" spans="1:2" ht="15" customHeight="1" x14ac:dyDescent="0.2">
      <c r="A16" s="39" t="s">
        <v>164</v>
      </c>
      <c r="B16" s="40">
        <v>5</v>
      </c>
    </row>
    <row r="17" spans="1:2" ht="15" customHeight="1" x14ac:dyDescent="0.2">
      <c r="A17" s="41" t="s">
        <v>169</v>
      </c>
      <c r="B17" s="40">
        <v>6</v>
      </c>
    </row>
    <row r="18" spans="1:2" ht="15" customHeight="1" x14ac:dyDescent="0.2">
      <c r="A18" s="41" t="s">
        <v>170</v>
      </c>
      <c r="B18" s="42" t="s">
        <v>187</v>
      </c>
    </row>
    <row r="19" spans="1:2" ht="20.100000000000001" customHeight="1" x14ac:dyDescent="0.2">
      <c r="A19" s="35"/>
      <c r="B19" s="35"/>
    </row>
    <row r="20" spans="1:2" ht="30" customHeight="1" x14ac:dyDescent="0.2">
      <c r="A20" s="37" t="s">
        <v>203</v>
      </c>
      <c r="B20" s="37"/>
    </row>
    <row r="21" spans="1:2" ht="6" customHeight="1" x14ac:dyDescent="0.2">
      <c r="A21" s="43"/>
      <c r="B21" s="43"/>
    </row>
    <row r="22" spans="1:2" ht="15" customHeight="1" x14ac:dyDescent="0.2">
      <c r="A22" s="41" t="s">
        <v>165</v>
      </c>
      <c r="B22" s="41">
        <v>9</v>
      </c>
    </row>
    <row r="23" spans="1:2" ht="20.100000000000001" customHeight="1" x14ac:dyDescent="0.2">
      <c r="A23" s="39" t="s">
        <v>205</v>
      </c>
      <c r="B23" s="39">
        <v>9</v>
      </c>
    </row>
    <row r="24" spans="1:2" x14ac:dyDescent="0.2">
      <c r="A24" s="9"/>
      <c r="B24" s="9"/>
    </row>
    <row r="25" spans="1:2" x14ac:dyDescent="0.2">
      <c r="A25" s="9"/>
      <c r="B25" s="9"/>
    </row>
    <row r="26" spans="1:2" x14ac:dyDescent="0.2">
      <c r="A26" s="9"/>
      <c r="B26" s="9"/>
    </row>
    <row r="27" spans="1:2" x14ac:dyDescent="0.2">
      <c r="A27" s="9"/>
      <c r="B27" s="9"/>
    </row>
    <row r="28" spans="1:2" x14ac:dyDescent="0.2">
      <c r="A28" s="9"/>
      <c r="B28" s="9"/>
    </row>
    <row r="29" spans="1:2" x14ac:dyDescent="0.2">
      <c r="A29" s="9"/>
      <c r="B29" s="9"/>
    </row>
    <row r="30" spans="1:2" x14ac:dyDescent="0.2">
      <c r="A30" s="9"/>
      <c r="B30" s="9"/>
    </row>
    <row r="31" spans="1:2" x14ac:dyDescent="0.2">
      <c r="A31" s="9"/>
      <c r="B31" s="9"/>
    </row>
    <row r="32" spans="1:2" x14ac:dyDescent="0.2">
      <c r="A32" s="9"/>
      <c r="B32" s="9"/>
    </row>
    <row r="33" spans="1:2" x14ac:dyDescent="0.2">
      <c r="A33" s="9"/>
      <c r="B33" s="9"/>
    </row>
    <row r="34" spans="1:2" x14ac:dyDescent="0.2">
      <c r="A34" s="9"/>
      <c r="B34" s="9"/>
    </row>
    <row r="35" spans="1:2" x14ac:dyDescent="0.2">
      <c r="A35" s="9"/>
      <c r="B35" s="9"/>
    </row>
    <row r="36" spans="1:2" x14ac:dyDescent="0.2">
      <c r="A36" s="9"/>
      <c r="B36" s="9"/>
    </row>
    <row r="37" spans="1:2" x14ac:dyDescent="0.2">
      <c r="A37" s="9"/>
      <c r="B37" s="9"/>
    </row>
    <row r="38" spans="1:2" x14ac:dyDescent="0.2">
      <c r="A38" s="9"/>
      <c r="B38" s="9"/>
    </row>
    <row r="39" spans="1:2" x14ac:dyDescent="0.2">
      <c r="A39" s="9"/>
      <c r="B39" s="9"/>
    </row>
    <row r="40" spans="1:2" x14ac:dyDescent="0.2">
      <c r="A40" s="9"/>
      <c r="B40" s="9"/>
    </row>
    <row r="41" spans="1:2" x14ac:dyDescent="0.2">
      <c r="A41" s="9"/>
      <c r="B41" s="9"/>
    </row>
    <row r="42" spans="1:2" x14ac:dyDescent="0.2">
      <c r="A42" s="9"/>
      <c r="B42" s="9"/>
    </row>
    <row r="43" spans="1:2" x14ac:dyDescent="0.2">
      <c r="A43" s="9"/>
      <c r="B43" s="9"/>
    </row>
    <row r="44" spans="1:2" x14ac:dyDescent="0.2">
      <c r="A44" s="9"/>
      <c r="B44" s="9"/>
    </row>
    <row r="45" spans="1:2" x14ac:dyDescent="0.2">
      <c r="A45" s="9"/>
      <c r="B45" s="9"/>
    </row>
    <row r="46" spans="1:2" x14ac:dyDescent="0.2">
      <c r="A46" s="9"/>
      <c r="B46" s="9"/>
    </row>
    <row r="47" spans="1:2" x14ac:dyDescent="0.2">
      <c r="A47" s="9"/>
      <c r="B47" s="9"/>
    </row>
    <row r="48" spans="1:2" x14ac:dyDescent="0.2">
      <c r="A48" s="9"/>
      <c r="B48" s="9"/>
    </row>
    <row r="49" spans="1:2" x14ac:dyDescent="0.2">
      <c r="A49" s="9"/>
      <c r="B49" s="9"/>
    </row>
    <row r="50" spans="1:2" x14ac:dyDescent="0.2">
      <c r="A50" s="9"/>
      <c r="B50" s="9"/>
    </row>
    <row r="51" spans="1:2" x14ac:dyDescent="0.2">
      <c r="A51" s="9"/>
      <c r="B51" s="9"/>
    </row>
    <row r="52" spans="1:2" x14ac:dyDescent="0.2">
      <c r="A52" s="9"/>
      <c r="B52" s="9"/>
    </row>
    <row r="53" spans="1:2" x14ac:dyDescent="0.2">
      <c r="A53" s="9"/>
      <c r="B53" s="9"/>
    </row>
    <row r="54" spans="1:2" x14ac:dyDescent="0.2">
      <c r="A54" s="9"/>
      <c r="B54" s="9"/>
    </row>
    <row r="55" spans="1:2" x14ac:dyDescent="0.2">
      <c r="A55" s="9"/>
      <c r="B55" s="9"/>
    </row>
    <row r="56" spans="1:2" x14ac:dyDescent="0.2">
      <c r="A56" s="9"/>
      <c r="B56" s="9"/>
    </row>
    <row r="57" spans="1:2" x14ac:dyDescent="0.2">
      <c r="A57" s="9"/>
      <c r="B57" s="9"/>
    </row>
    <row r="58" spans="1:2" x14ac:dyDescent="0.2">
      <c r="A58" s="9"/>
      <c r="B58" s="9"/>
    </row>
    <row r="59" spans="1:2" x14ac:dyDescent="0.2">
      <c r="A59" s="9"/>
      <c r="B59" s="9"/>
    </row>
    <row r="60" spans="1:2" x14ac:dyDescent="0.2">
      <c r="A60" s="9"/>
      <c r="B60" s="9"/>
    </row>
    <row r="61" spans="1:2" x14ac:dyDescent="0.2">
      <c r="A61" s="9"/>
      <c r="B61" s="9"/>
    </row>
    <row r="62" spans="1:2" x14ac:dyDescent="0.2">
      <c r="A62" s="9"/>
      <c r="B62" s="9"/>
    </row>
    <row r="63" spans="1:2" x14ac:dyDescent="0.2">
      <c r="A63" s="9"/>
      <c r="B63" s="9"/>
    </row>
    <row r="64" spans="1:2" x14ac:dyDescent="0.2">
      <c r="A64" s="9"/>
      <c r="B64" s="9"/>
    </row>
    <row r="65" spans="1:2" x14ac:dyDescent="0.2">
      <c r="A65" s="9"/>
      <c r="B65" s="9"/>
    </row>
    <row r="66" spans="1:2" x14ac:dyDescent="0.2">
      <c r="A66" s="9"/>
      <c r="B66" s="9"/>
    </row>
    <row r="67" spans="1:2" x14ac:dyDescent="0.2">
      <c r="A67" s="9"/>
      <c r="B67" s="9"/>
    </row>
    <row r="68" spans="1:2" x14ac:dyDescent="0.2">
      <c r="A68" s="9"/>
      <c r="B68" s="9"/>
    </row>
    <row r="69" spans="1:2" x14ac:dyDescent="0.2">
      <c r="A69" s="9"/>
      <c r="B69" s="9"/>
    </row>
  </sheetData>
  <hyperlinks>
    <hyperlink ref="A4" r:id="rId1" display="http://www.tuik.gov.tr/"/>
  </hyperlinks>
  <printOptions horizontalCentered="1"/>
  <pageMargins left="0.78740157480314965" right="0.78740157480314965" top="0.78740157480314965" bottom="0.78740157480314965" header="0" footer="0"/>
  <pageSetup paperSize="9" scale="96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view="pageBreakPreview" zoomScale="115" zoomScaleNormal="80" zoomScaleSheetLayoutView="115" workbookViewId="0">
      <pane ySplit="3360" topLeftCell="A25" activePane="bottomLeft"/>
      <selection activeCell="G71" sqref="G71"/>
      <selection pane="bottomLeft" activeCell="G31" sqref="G31"/>
    </sheetView>
  </sheetViews>
  <sheetFormatPr defaultRowHeight="12.75" x14ac:dyDescent="0.2"/>
  <cols>
    <col min="1" max="1" width="22" style="6" customWidth="1"/>
    <col min="2" max="3" width="22" style="3" customWidth="1"/>
    <col min="4" max="5" width="22" style="6" customWidth="1"/>
    <col min="6" max="6" width="9.140625" style="6"/>
    <col min="7" max="7" width="12" style="6" customWidth="1"/>
    <col min="8" max="8" width="12.85546875" style="6" customWidth="1"/>
    <col min="9" max="11" width="9.140625" style="6"/>
    <col min="12" max="12" width="9.85546875" style="6" bestFit="1" customWidth="1"/>
    <col min="13" max="16384" width="9.140625" style="6"/>
  </cols>
  <sheetData>
    <row r="1" spans="1:5" s="3" customFormat="1" ht="72" customHeight="1" x14ac:dyDescent="0.2">
      <c r="A1" s="125" t="s">
        <v>190</v>
      </c>
      <c r="B1" s="126"/>
      <c r="C1" s="126"/>
      <c r="D1" s="126"/>
      <c r="E1" s="127"/>
    </row>
    <row r="2" spans="1:5" ht="9" customHeight="1" x14ac:dyDescent="0.2">
      <c r="A2" s="7"/>
      <c r="B2" s="8"/>
      <c r="C2" s="8"/>
      <c r="D2" s="5"/>
    </row>
    <row r="4" spans="1:5" ht="39" customHeight="1" x14ac:dyDescent="0.2">
      <c r="A4" s="46" t="s">
        <v>173</v>
      </c>
      <c r="B4" s="47" t="s">
        <v>197</v>
      </c>
      <c r="C4" s="47" t="s">
        <v>172</v>
      </c>
      <c r="D4" s="46" t="s">
        <v>122</v>
      </c>
      <c r="E4" s="46" t="s">
        <v>123</v>
      </c>
    </row>
    <row r="5" spans="1:5" ht="27" customHeight="1" x14ac:dyDescent="0.2">
      <c r="A5" s="44">
        <v>1998</v>
      </c>
      <c r="B5" s="45">
        <v>5960</v>
      </c>
      <c r="C5" s="45">
        <v>12552</v>
      </c>
      <c r="D5" s="45">
        <v>1148</v>
      </c>
      <c r="E5" s="45">
        <v>11241</v>
      </c>
    </row>
    <row r="6" spans="1:5" ht="27" customHeight="1" x14ac:dyDescent="0.2">
      <c r="A6" s="44">
        <v>1999</v>
      </c>
      <c r="B6" s="45">
        <v>8754</v>
      </c>
      <c r="C6" s="45">
        <v>18823</v>
      </c>
      <c r="D6" s="45">
        <v>1534</v>
      </c>
      <c r="E6" s="45">
        <v>15687</v>
      </c>
    </row>
    <row r="7" spans="1:5" ht="27" customHeight="1" x14ac:dyDescent="0.2">
      <c r="A7" s="44">
        <v>2000</v>
      </c>
      <c r="B7" s="45">
        <v>10702</v>
      </c>
      <c r="C7" s="45">
        <v>23577</v>
      </c>
      <c r="D7" s="45">
        <v>1625</v>
      </c>
      <c r="E7" s="45">
        <v>20529</v>
      </c>
    </row>
    <row r="8" spans="1:5" ht="27" customHeight="1" x14ac:dyDescent="0.2">
      <c r="A8" s="44">
        <v>2001</v>
      </c>
      <c r="B8" s="45">
        <v>11318</v>
      </c>
      <c r="C8" s="45">
        <v>22235</v>
      </c>
      <c r="D8" s="45">
        <v>1432</v>
      </c>
      <c r="E8" s="45">
        <v>21705</v>
      </c>
    </row>
    <row r="9" spans="1:5" ht="27" customHeight="1" x14ac:dyDescent="0.2">
      <c r="A9" s="44">
        <v>2002</v>
      </c>
      <c r="B9" s="45">
        <v>11104</v>
      </c>
      <c r="C9" s="45">
        <v>21751</v>
      </c>
      <c r="D9" s="45">
        <v>1269</v>
      </c>
      <c r="E9" s="45">
        <v>21820</v>
      </c>
    </row>
    <row r="10" spans="1:5" ht="27" customHeight="1" x14ac:dyDescent="0.2">
      <c r="A10" s="44">
        <v>2003</v>
      </c>
      <c r="B10" s="45">
        <v>11002</v>
      </c>
      <c r="C10" s="45">
        <v>22363</v>
      </c>
      <c r="D10" s="45">
        <v>1148</v>
      </c>
      <c r="E10" s="45">
        <v>21944</v>
      </c>
    </row>
    <row r="11" spans="1:5" ht="27" customHeight="1" x14ac:dyDescent="0.2">
      <c r="A11" s="44">
        <v>2004</v>
      </c>
      <c r="B11" s="45">
        <v>13415</v>
      </c>
      <c r="C11" s="45">
        <v>29118</v>
      </c>
      <c r="D11" s="45">
        <v>1346</v>
      </c>
      <c r="E11" s="45">
        <v>26548</v>
      </c>
    </row>
    <row r="12" spans="1:5" ht="27" customHeight="1" x14ac:dyDescent="0.2">
      <c r="A12" s="44">
        <v>2005</v>
      </c>
      <c r="B12" s="45">
        <v>15079</v>
      </c>
      <c r="C12" s="45">
        <v>35685</v>
      </c>
      <c r="D12" s="45">
        <v>1310</v>
      </c>
      <c r="E12" s="45">
        <v>30109</v>
      </c>
    </row>
    <row r="13" spans="1:5" ht="27" customHeight="1" x14ac:dyDescent="0.2">
      <c r="A13" s="44">
        <v>2006</v>
      </c>
      <c r="B13" s="45">
        <v>16951</v>
      </c>
      <c r="C13" s="45">
        <v>47265</v>
      </c>
      <c r="D13" s="45">
        <v>1268</v>
      </c>
      <c r="E13" s="45">
        <v>33326</v>
      </c>
    </row>
    <row r="14" spans="1:5" ht="27" customHeight="1" x14ac:dyDescent="0.2">
      <c r="A14" s="44">
        <v>2007</v>
      </c>
      <c r="B14" s="45">
        <v>20047</v>
      </c>
      <c r="C14" s="45">
        <v>56080</v>
      </c>
      <c r="D14" s="45">
        <v>1545</v>
      </c>
      <c r="E14" s="45">
        <v>39243</v>
      </c>
    </row>
    <row r="15" spans="1:5" ht="27" customHeight="1" x14ac:dyDescent="0.2">
      <c r="A15" s="44">
        <v>2008</v>
      </c>
      <c r="B15" s="45">
        <v>19781</v>
      </c>
      <c r="C15" s="45">
        <v>31888</v>
      </c>
      <c r="D15" s="45">
        <v>1288</v>
      </c>
      <c r="E15" s="45">
        <v>39305</v>
      </c>
    </row>
    <row r="16" spans="1:5" ht="27" customHeight="1" x14ac:dyDescent="0.2">
      <c r="A16" s="44">
        <v>2009</v>
      </c>
      <c r="B16" s="45">
        <v>19392</v>
      </c>
      <c r="C16" s="45">
        <v>16014</v>
      </c>
      <c r="D16" s="45">
        <v>1331</v>
      </c>
      <c r="E16" s="45">
        <v>39661</v>
      </c>
    </row>
    <row r="17" spans="1:5" ht="27" customHeight="1" x14ac:dyDescent="0.2">
      <c r="A17" s="44">
        <v>2010</v>
      </c>
      <c r="B17" s="45">
        <v>19391</v>
      </c>
      <c r="C17" s="45">
        <v>12932</v>
      </c>
      <c r="D17" s="45">
        <v>1307</v>
      </c>
      <c r="E17" s="45">
        <v>40021</v>
      </c>
    </row>
    <row r="18" spans="1:5" ht="27" customHeight="1" x14ac:dyDescent="0.2">
      <c r="A18" s="44">
        <v>2011</v>
      </c>
      <c r="B18" s="45">
        <v>21042</v>
      </c>
      <c r="C18" s="45">
        <v>12714</v>
      </c>
      <c r="D18" s="45">
        <v>1253</v>
      </c>
      <c r="E18" s="45">
        <v>43925</v>
      </c>
    </row>
    <row r="19" spans="1:5" ht="27" customHeight="1" x14ac:dyDescent="0.2">
      <c r="A19" s="44">
        <v>2012</v>
      </c>
      <c r="B19" s="45">
        <v>23195</v>
      </c>
      <c r="C19" s="45">
        <v>13567</v>
      </c>
      <c r="D19" s="45">
        <v>1195</v>
      </c>
      <c r="E19" s="45">
        <v>46994</v>
      </c>
    </row>
    <row r="20" spans="1:5" ht="27" customHeight="1" x14ac:dyDescent="0.2">
      <c r="A20" s="44">
        <v>2013</v>
      </c>
      <c r="B20" s="45">
        <v>25273</v>
      </c>
      <c r="C20" s="45">
        <v>12704</v>
      </c>
      <c r="D20" s="45">
        <v>1292</v>
      </c>
      <c r="E20" s="45">
        <v>50542</v>
      </c>
    </row>
    <row r="21" spans="1:5" ht="27" customHeight="1" x14ac:dyDescent="0.2">
      <c r="A21" s="44">
        <v>2014</v>
      </c>
      <c r="B21" s="45">
        <v>26140</v>
      </c>
      <c r="C21" s="45">
        <v>12119</v>
      </c>
      <c r="D21" s="45">
        <v>1228</v>
      </c>
      <c r="E21" s="45">
        <v>51723</v>
      </c>
    </row>
    <row r="22" spans="1:5" ht="27" customHeight="1" x14ac:dyDescent="0.2">
      <c r="A22" s="44">
        <v>2015</v>
      </c>
      <c r="B22" s="45">
        <v>27810</v>
      </c>
      <c r="C22" s="45">
        <v>13797</v>
      </c>
      <c r="D22" s="45">
        <v>1276</v>
      </c>
      <c r="E22" s="45">
        <v>54618</v>
      </c>
    </row>
    <row r="23" spans="1:5" ht="27" customHeight="1" x14ac:dyDescent="0.2">
      <c r="A23" s="44">
        <v>2016</v>
      </c>
      <c r="B23" s="45">
        <v>28440</v>
      </c>
      <c r="C23" s="45">
        <v>13731</v>
      </c>
      <c r="D23" s="45">
        <v>1227</v>
      </c>
      <c r="E23" s="45">
        <v>54762</v>
      </c>
    </row>
    <row r="24" spans="1:5" ht="27" customHeight="1" x14ac:dyDescent="0.2">
      <c r="A24" s="44">
        <v>2017</v>
      </c>
      <c r="B24" s="45">
        <v>28559</v>
      </c>
      <c r="C24" s="45">
        <v>13826</v>
      </c>
      <c r="D24" s="45">
        <v>1235</v>
      </c>
      <c r="E24" s="45">
        <v>54830</v>
      </c>
    </row>
    <row r="25" spans="1:5" ht="27" customHeight="1" x14ac:dyDescent="0.2">
      <c r="A25" s="44">
        <v>2018</v>
      </c>
      <c r="B25" s="45">
        <v>29676</v>
      </c>
      <c r="C25" s="45">
        <v>14956</v>
      </c>
      <c r="D25" s="45">
        <v>1230</v>
      </c>
      <c r="E25" s="45">
        <v>57993</v>
      </c>
    </row>
    <row r="26" spans="1:5" ht="27" customHeight="1" x14ac:dyDescent="0.2">
      <c r="A26" s="44">
        <v>2019</v>
      </c>
      <c r="B26" s="45">
        <v>26704</v>
      </c>
      <c r="C26" s="45">
        <v>13648</v>
      </c>
      <c r="D26" s="45">
        <v>858</v>
      </c>
      <c r="E26" s="45">
        <v>51764</v>
      </c>
    </row>
    <row r="27" spans="1:5" ht="27" customHeight="1" x14ac:dyDescent="0.2">
      <c r="A27" s="44">
        <v>2020</v>
      </c>
      <c r="B27" s="45">
        <v>24136</v>
      </c>
      <c r="C27" s="45">
        <v>14331</v>
      </c>
      <c r="D27" s="45">
        <v>802</v>
      </c>
      <c r="E27" s="45">
        <v>42797</v>
      </c>
    </row>
    <row r="28" spans="1:5" ht="27" customHeight="1" x14ac:dyDescent="0.2">
      <c r="A28" s="44">
        <v>2021</v>
      </c>
      <c r="B28" s="45">
        <v>25169</v>
      </c>
      <c r="C28" s="45">
        <v>18377</v>
      </c>
      <c r="D28" s="45">
        <v>741</v>
      </c>
      <c r="E28" s="45">
        <v>43670</v>
      </c>
    </row>
    <row r="29" spans="1:5" ht="27" customHeight="1" x14ac:dyDescent="0.2">
      <c r="A29" s="48" t="s">
        <v>76</v>
      </c>
      <c r="B29" s="49">
        <f>SUM(B5:B28)</f>
        <v>469040</v>
      </c>
      <c r="C29" s="49">
        <f t="shared" ref="C29:E29" si="0">SUM(C5:C28)</f>
        <v>504053</v>
      </c>
      <c r="D29" s="49">
        <f t="shared" si="0"/>
        <v>29888</v>
      </c>
      <c r="E29" s="49">
        <f t="shared" si="0"/>
        <v>914757</v>
      </c>
    </row>
    <row r="30" spans="1:5" ht="27" customHeight="1" x14ac:dyDescent="0.2">
      <c r="A30" s="128"/>
      <c r="B30" s="128"/>
      <c r="C30" s="128"/>
      <c r="D30" s="128"/>
      <c r="E30" s="128"/>
    </row>
    <row r="31" spans="1:5" ht="27" customHeight="1" x14ac:dyDescent="0.2"/>
    <row r="32" spans="1:5" ht="27" customHeight="1" x14ac:dyDescent="0.2"/>
    <row r="33" ht="27" customHeight="1" x14ac:dyDescent="0.2"/>
  </sheetData>
  <mergeCells count="2">
    <mergeCell ref="A1:E1"/>
    <mergeCell ref="A30:E30"/>
  </mergeCells>
  <phoneticPr fontId="3" type="noConversion"/>
  <printOptions horizontalCentered="1"/>
  <pageMargins left="0.78740157480314965" right="0.78740157480314965" top="0.78740157480314965" bottom="0.78740157480314965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view="pageBreakPreview" topLeftCell="A11" zoomScaleNormal="106" zoomScaleSheetLayoutView="100" workbookViewId="0">
      <selection activeCell="F2" sqref="F1:S1048576"/>
    </sheetView>
  </sheetViews>
  <sheetFormatPr defaultRowHeight="12.75" x14ac:dyDescent="0.2"/>
  <cols>
    <col min="1" max="1" width="17.140625" style="6" customWidth="1"/>
    <col min="2" max="3" width="17.140625" style="3" customWidth="1"/>
    <col min="4" max="5" width="17.140625" style="6" customWidth="1"/>
    <col min="6" max="16384" width="9.140625" style="6"/>
  </cols>
  <sheetData>
    <row r="1" spans="1:5" s="3" customFormat="1" ht="72" customHeight="1" x14ac:dyDescent="0.2">
      <c r="A1" s="125" t="s">
        <v>223</v>
      </c>
      <c r="B1" s="126"/>
      <c r="C1" s="126"/>
      <c r="D1" s="126"/>
      <c r="E1" s="127"/>
    </row>
    <row r="2" spans="1:5" ht="9" customHeight="1" x14ac:dyDescent="0.2">
      <c r="A2" s="7"/>
      <c r="B2" s="8"/>
      <c r="C2" s="8"/>
      <c r="D2" s="5"/>
    </row>
    <row r="4" spans="1:5" ht="39" customHeight="1" x14ac:dyDescent="0.2">
      <c r="A4" s="50" t="s">
        <v>173</v>
      </c>
      <c r="B4" s="51" t="s">
        <v>171</v>
      </c>
      <c r="C4" s="51" t="s">
        <v>172</v>
      </c>
      <c r="D4" s="50" t="s">
        <v>122</v>
      </c>
      <c r="E4" s="50" t="s">
        <v>123</v>
      </c>
    </row>
    <row r="5" spans="1:5" ht="27" customHeight="1" x14ac:dyDescent="0.2">
      <c r="A5" s="44" t="s">
        <v>175</v>
      </c>
      <c r="B5" s="45">
        <v>1209</v>
      </c>
      <c r="C5" s="45">
        <v>1324</v>
      </c>
      <c r="D5" s="45">
        <v>41</v>
      </c>
      <c r="E5" s="45">
        <v>2069</v>
      </c>
    </row>
    <row r="6" spans="1:5" ht="27" customHeight="1" x14ac:dyDescent="0.2">
      <c r="A6" s="44" t="s">
        <v>176</v>
      </c>
      <c r="B6" s="101">
        <v>1030</v>
      </c>
      <c r="C6" s="101">
        <v>1105</v>
      </c>
      <c r="D6" s="101">
        <v>27</v>
      </c>
      <c r="E6" s="101">
        <v>1732</v>
      </c>
    </row>
    <row r="7" spans="1:5" ht="27" customHeight="1" x14ac:dyDescent="0.2">
      <c r="A7" s="44" t="s">
        <v>177</v>
      </c>
      <c r="B7" s="101">
        <v>1385</v>
      </c>
      <c r="C7" s="101">
        <v>1270</v>
      </c>
      <c r="D7" s="101">
        <v>42</v>
      </c>
      <c r="E7" s="101">
        <v>2461</v>
      </c>
    </row>
    <row r="8" spans="1:5" ht="27" customHeight="1" x14ac:dyDescent="0.2">
      <c r="A8" s="102" t="s">
        <v>178</v>
      </c>
      <c r="B8" s="101">
        <v>1487</v>
      </c>
      <c r="C8" s="101">
        <v>1052</v>
      </c>
      <c r="D8" s="101">
        <v>37</v>
      </c>
      <c r="E8" s="101">
        <v>2276</v>
      </c>
    </row>
    <row r="9" spans="1:5" ht="27" customHeight="1" x14ac:dyDescent="0.2">
      <c r="A9" s="102" t="s">
        <v>179</v>
      </c>
      <c r="B9" s="101">
        <v>2014</v>
      </c>
      <c r="C9" s="101">
        <v>1161</v>
      </c>
      <c r="D9" s="101">
        <v>54</v>
      </c>
      <c r="E9" s="101">
        <v>3343</v>
      </c>
    </row>
    <row r="10" spans="1:5" ht="27" customHeight="1" x14ac:dyDescent="0.2">
      <c r="A10" s="44" t="s">
        <v>180</v>
      </c>
      <c r="B10" s="45">
        <v>2499</v>
      </c>
      <c r="C10" s="45">
        <v>1480</v>
      </c>
      <c r="D10" s="45">
        <v>77</v>
      </c>
      <c r="E10" s="45">
        <v>4360</v>
      </c>
    </row>
    <row r="11" spans="1:5" ht="27" customHeight="1" x14ac:dyDescent="0.2">
      <c r="A11" s="44" t="s">
        <v>181</v>
      </c>
      <c r="B11" s="45">
        <v>3730</v>
      </c>
      <c r="C11" s="101">
        <v>2113</v>
      </c>
      <c r="D11" s="45">
        <v>105</v>
      </c>
      <c r="E11" s="45">
        <v>6923</v>
      </c>
    </row>
    <row r="12" spans="1:5" ht="27" customHeight="1" x14ac:dyDescent="0.2">
      <c r="A12" s="44" t="s">
        <v>182</v>
      </c>
      <c r="B12" s="45">
        <v>3175</v>
      </c>
      <c r="C12" s="101">
        <v>1926</v>
      </c>
      <c r="D12" s="45">
        <v>94</v>
      </c>
      <c r="E12" s="45">
        <v>5591</v>
      </c>
    </row>
    <row r="13" spans="1:5" ht="27" customHeight="1" x14ac:dyDescent="0.2">
      <c r="A13" s="44" t="s">
        <v>183</v>
      </c>
      <c r="B13" s="45">
        <v>2634</v>
      </c>
      <c r="C13" s="45">
        <v>1830</v>
      </c>
      <c r="D13" s="45">
        <v>85</v>
      </c>
      <c r="E13" s="45">
        <v>4576</v>
      </c>
    </row>
    <row r="14" spans="1:5" ht="27" customHeight="1" x14ac:dyDescent="0.2">
      <c r="A14" s="44" t="s">
        <v>184</v>
      </c>
      <c r="B14" s="45">
        <v>2394</v>
      </c>
      <c r="C14" s="45">
        <v>1745</v>
      </c>
      <c r="D14" s="45">
        <v>90</v>
      </c>
      <c r="E14" s="45">
        <v>4114</v>
      </c>
    </row>
    <row r="15" spans="1:5" ht="27" customHeight="1" x14ac:dyDescent="0.2">
      <c r="A15" s="44" t="s">
        <v>185</v>
      </c>
      <c r="B15" s="45">
        <v>1948</v>
      </c>
      <c r="C15" s="45">
        <v>1750</v>
      </c>
      <c r="D15" s="45">
        <v>45</v>
      </c>
      <c r="E15" s="45">
        <v>3361</v>
      </c>
    </row>
    <row r="16" spans="1:5" ht="27" customHeight="1" x14ac:dyDescent="0.2">
      <c r="A16" s="44" t="s">
        <v>186</v>
      </c>
      <c r="B16" s="45">
        <v>1664</v>
      </c>
      <c r="C16" s="45">
        <v>1621</v>
      </c>
      <c r="D16" s="45">
        <v>44</v>
      </c>
      <c r="E16" s="45">
        <v>2864</v>
      </c>
    </row>
    <row r="17" spans="1:5" ht="27" customHeight="1" x14ac:dyDescent="0.2">
      <c r="A17" s="48" t="s">
        <v>76</v>
      </c>
      <c r="B17" s="49">
        <f>SUM(B5:B16)</f>
        <v>25169</v>
      </c>
      <c r="C17" s="49">
        <f>SUM(C5:C16)</f>
        <v>18377</v>
      </c>
      <c r="D17" s="49">
        <f>SUM(D5:D16)</f>
        <v>741</v>
      </c>
      <c r="E17" s="49">
        <f>SUM(E5:E16)</f>
        <v>43670</v>
      </c>
    </row>
    <row r="18" spans="1:5" ht="27" customHeight="1" x14ac:dyDescent="0.2">
      <c r="A18" s="128"/>
      <c r="B18" s="128"/>
      <c r="C18" s="128"/>
      <c r="D18" s="128"/>
      <c r="E18" s="128"/>
    </row>
    <row r="19" spans="1:5" ht="27" customHeight="1" x14ac:dyDescent="0.2"/>
    <row r="20" spans="1:5" ht="27" customHeight="1" x14ac:dyDescent="0.2"/>
    <row r="21" spans="1:5" ht="27" customHeight="1" x14ac:dyDescent="0.2"/>
  </sheetData>
  <mergeCells count="2">
    <mergeCell ref="A1:E1"/>
    <mergeCell ref="A18:E18"/>
  </mergeCells>
  <printOptions horizontalCentered="1"/>
  <pageMargins left="0.78740157480314965" right="0.78740157480314965" top="0.78740157480314965" bottom="0.78740157480314965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view="pageBreakPreview" topLeftCell="A10" zoomScale="112" zoomScaleNormal="80" zoomScaleSheetLayoutView="112" workbookViewId="0">
      <selection activeCell="D8" sqref="D8"/>
    </sheetView>
  </sheetViews>
  <sheetFormatPr defaultRowHeight="12.75" x14ac:dyDescent="0.2"/>
  <cols>
    <col min="1" max="1" width="39.7109375" style="6" customWidth="1"/>
    <col min="2" max="3" width="15" style="3" customWidth="1"/>
    <col min="4" max="4" width="15" style="6" customWidth="1"/>
    <col min="5" max="16384" width="9.140625" style="6"/>
  </cols>
  <sheetData>
    <row r="1" spans="1:4" s="3" customFormat="1" ht="57.75" customHeight="1" x14ac:dyDescent="0.2">
      <c r="A1" s="129" t="s">
        <v>191</v>
      </c>
      <c r="B1" s="130"/>
      <c r="C1" s="130"/>
      <c r="D1" s="130"/>
    </row>
    <row r="2" spans="1:4" ht="9" customHeight="1" x14ac:dyDescent="0.2">
      <c r="A2" s="7"/>
      <c r="B2" s="8"/>
      <c r="C2" s="8"/>
      <c r="D2" s="5"/>
    </row>
    <row r="3" spans="1:4" ht="32.25" customHeight="1" x14ac:dyDescent="0.2">
      <c r="A3" s="134"/>
      <c r="B3" s="131" t="s">
        <v>231</v>
      </c>
      <c r="C3" s="131"/>
      <c r="D3" s="131"/>
    </row>
    <row r="4" spans="1:4" s="3" customFormat="1" ht="43.5" customHeight="1" x14ac:dyDescent="0.2">
      <c r="A4" s="135"/>
      <c r="B4" s="55" t="s">
        <v>158</v>
      </c>
      <c r="C4" s="55" t="s">
        <v>159</v>
      </c>
      <c r="D4" s="56" t="s">
        <v>76</v>
      </c>
    </row>
    <row r="5" spans="1:4" ht="33.75" customHeight="1" x14ac:dyDescent="0.2">
      <c r="A5" s="52" t="s">
        <v>83</v>
      </c>
      <c r="B5" s="53">
        <f>SUM(B6:B8)</f>
        <v>1179</v>
      </c>
      <c r="C5" s="53">
        <f t="shared" ref="C5:D5" si="0">SUM(C6:C8)</f>
        <v>2106</v>
      </c>
      <c r="D5" s="53">
        <f t="shared" si="0"/>
        <v>3285</v>
      </c>
    </row>
    <row r="6" spans="1:4" ht="33.75" customHeight="1" x14ac:dyDescent="0.2">
      <c r="A6" s="52" t="s">
        <v>84</v>
      </c>
      <c r="B6" s="54">
        <v>10</v>
      </c>
      <c r="C6" s="54">
        <v>32</v>
      </c>
      <c r="D6" s="53">
        <f t="shared" ref="D6:D10" si="1">SUM(B6:C6)</f>
        <v>42</v>
      </c>
    </row>
    <row r="7" spans="1:4" ht="33.75" customHeight="1" x14ac:dyDescent="0.2">
      <c r="A7" s="52" t="s">
        <v>85</v>
      </c>
      <c r="B7" s="54">
        <v>559</v>
      </c>
      <c r="C7" s="54">
        <v>1063</v>
      </c>
      <c r="D7" s="53">
        <f t="shared" si="1"/>
        <v>1622</v>
      </c>
    </row>
    <row r="8" spans="1:4" ht="33.75" customHeight="1" x14ac:dyDescent="0.2">
      <c r="A8" s="52" t="s">
        <v>161</v>
      </c>
      <c r="B8" s="111">
        <v>610</v>
      </c>
      <c r="C8" s="111">
        <v>1011</v>
      </c>
      <c r="D8" s="53">
        <f t="shared" si="1"/>
        <v>1621</v>
      </c>
    </row>
    <row r="9" spans="1:4" ht="33.75" customHeight="1" x14ac:dyDescent="0.2">
      <c r="A9" s="52" t="s">
        <v>86</v>
      </c>
      <c r="B9" s="54">
        <v>11</v>
      </c>
      <c r="C9" s="54">
        <v>33</v>
      </c>
      <c r="D9" s="53">
        <f t="shared" si="1"/>
        <v>44</v>
      </c>
    </row>
    <row r="10" spans="1:4" ht="33.75" customHeight="1" x14ac:dyDescent="0.2">
      <c r="A10" s="52" t="s">
        <v>87</v>
      </c>
      <c r="B10" s="54">
        <v>859</v>
      </c>
      <c r="C10" s="54">
        <v>2005</v>
      </c>
      <c r="D10" s="53">
        <f t="shared" si="1"/>
        <v>2864</v>
      </c>
    </row>
    <row r="11" spans="1:4" ht="15.75" customHeight="1" x14ac:dyDescent="0.2">
      <c r="A11" s="5"/>
      <c r="B11" s="4"/>
      <c r="C11" s="4"/>
      <c r="D11" s="5"/>
    </row>
    <row r="12" spans="1:4" ht="32.25" customHeight="1" x14ac:dyDescent="0.2">
      <c r="A12" s="136"/>
      <c r="B12" s="132" t="s">
        <v>224</v>
      </c>
      <c r="C12" s="132"/>
      <c r="D12" s="132"/>
    </row>
    <row r="13" spans="1:4" ht="43.5" customHeight="1" x14ac:dyDescent="0.2">
      <c r="A13" s="137"/>
      <c r="B13" s="55" t="s">
        <v>158</v>
      </c>
      <c r="C13" s="55" t="s">
        <v>159</v>
      </c>
      <c r="D13" s="56" t="s">
        <v>76</v>
      </c>
    </row>
    <row r="14" spans="1:4" ht="33.75" customHeight="1" x14ac:dyDescent="0.2">
      <c r="A14" s="52" t="s">
        <v>83</v>
      </c>
      <c r="B14" s="53">
        <f>SUM(B15:B17)</f>
        <v>16430</v>
      </c>
      <c r="C14" s="53">
        <f t="shared" ref="C14" si="2">SUM(C15:C17)</f>
        <v>27116</v>
      </c>
      <c r="D14" s="53">
        <f t="shared" ref="D14" si="3">SUM(D15:D17)</f>
        <v>43546</v>
      </c>
    </row>
    <row r="15" spans="1:4" ht="33.75" customHeight="1" x14ac:dyDescent="0.2">
      <c r="A15" s="52" t="s">
        <v>84</v>
      </c>
      <c r="B15" s="54">
        <v>144</v>
      </c>
      <c r="C15" s="54">
        <v>480</v>
      </c>
      <c r="D15" s="53">
        <f t="shared" ref="D15:D19" si="4">SUM(B15:C15)</f>
        <v>624</v>
      </c>
    </row>
    <row r="16" spans="1:4" ht="33.75" customHeight="1" x14ac:dyDescent="0.2">
      <c r="A16" s="52" t="s">
        <v>85</v>
      </c>
      <c r="B16" s="54">
        <v>9182</v>
      </c>
      <c r="C16" s="54">
        <v>15363</v>
      </c>
      <c r="D16" s="53">
        <f t="shared" si="4"/>
        <v>24545</v>
      </c>
    </row>
    <row r="17" spans="1:4" ht="33.75" customHeight="1" x14ac:dyDescent="0.2">
      <c r="A17" s="52" t="s">
        <v>161</v>
      </c>
      <c r="B17" s="111">
        <v>7104</v>
      </c>
      <c r="C17" s="111">
        <v>11273</v>
      </c>
      <c r="D17" s="107">
        <f t="shared" si="4"/>
        <v>18377</v>
      </c>
    </row>
    <row r="18" spans="1:4" ht="33.75" customHeight="1" x14ac:dyDescent="0.2">
      <c r="A18" s="52" t="s">
        <v>86</v>
      </c>
      <c r="B18" s="54">
        <v>165</v>
      </c>
      <c r="C18" s="54">
        <v>576</v>
      </c>
      <c r="D18" s="53">
        <f t="shared" si="4"/>
        <v>741</v>
      </c>
    </row>
    <row r="19" spans="1:4" ht="33.75" customHeight="1" x14ac:dyDescent="0.2">
      <c r="A19" s="52" t="s">
        <v>87</v>
      </c>
      <c r="B19" s="54">
        <v>14031</v>
      </c>
      <c r="C19" s="54">
        <v>29639</v>
      </c>
      <c r="D19" s="53">
        <f t="shared" si="4"/>
        <v>43670</v>
      </c>
    </row>
    <row r="20" spans="1:4" ht="15" customHeight="1" x14ac:dyDescent="0.2">
      <c r="A20" s="128"/>
      <c r="B20" s="128"/>
      <c r="C20" s="128"/>
      <c r="D20" s="128"/>
    </row>
    <row r="21" spans="1:4" ht="52.5" customHeight="1" x14ac:dyDescent="0.2">
      <c r="A21" s="133" t="s">
        <v>160</v>
      </c>
      <c r="B21" s="133"/>
      <c r="C21" s="133"/>
      <c r="D21" s="133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ignoredErrors>
    <ignoredError sqref="C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31"/>
  <sheetViews>
    <sheetView showGridLines="0" view="pageBreakPreview" topLeftCell="A16" zoomScale="98" zoomScaleNormal="80" zoomScaleSheetLayoutView="98" workbookViewId="0">
      <selection activeCell="F12" sqref="F12"/>
    </sheetView>
  </sheetViews>
  <sheetFormatPr defaultRowHeight="12.75" x14ac:dyDescent="0.2"/>
  <cols>
    <col min="1" max="1" width="42" style="9" customWidth="1"/>
    <col min="2" max="3" width="22.85546875" style="9" customWidth="1"/>
    <col min="4" max="6" width="9.140625" style="9"/>
    <col min="7" max="7" width="40.5703125" style="9" customWidth="1"/>
    <col min="8" max="16384" width="9.140625" style="9"/>
  </cols>
  <sheetData>
    <row r="1" spans="1:4" ht="48.75" customHeight="1" x14ac:dyDescent="0.2">
      <c r="A1" s="140" t="s">
        <v>192</v>
      </c>
      <c r="B1" s="141"/>
      <c r="C1" s="142"/>
    </row>
    <row r="2" spans="1:4" ht="4.5" customHeight="1" x14ac:dyDescent="0.2">
      <c r="A2" s="10"/>
      <c r="B2" s="11"/>
      <c r="C2" s="11"/>
    </row>
    <row r="3" spans="1:4" ht="27" customHeight="1" x14ac:dyDescent="0.2">
      <c r="A3" s="57"/>
      <c r="B3" s="61" t="s">
        <v>231</v>
      </c>
      <c r="C3" s="62" t="s">
        <v>225</v>
      </c>
    </row>
    <row r="4" spans="1:4" ht="27" customHeight="1" x14ac:dyDescent="0.2">
      <c r="A4" s="58" t="s">
        <v>130</v>
      </c>
      <c r="B4" s="59">
        <v>184</v>
      </c>
      <c r="C4" s="59">
        <v>2768</v>
      </c>
      <c r="D4" s="15"/>
    </row>
    <row r="5" spans="1:4" ht="27" customHeight="1" x14ac:dyDescent="0.2">
      <c r="A5" s="58" t="s">
        <v>131</v>
      </c>
      <c r="B5" s="59">
        <v>97</v>
      </c>
      <c r="C5" s="59">
        <v>1312</v>
      </c>
      <c r="D5" s="15"/>
    </row>
    <row r="6" spans="1:4" ht="27" customHeight="1" x14ac:dyDescent="0.2">
      <c r="A6" s="58" t="s">
        <v>132</v>
      </c>
      <c r="B6" s="59">
        <v>220</v>
      </c>
      <c r="C6" s="59">
        <v>4046</v>
      </c>
      <c r="D6" s="15"/>
    </row>
    <row r="7" spans="1:4" ht="27" customHeight="1" x14ac:dyDescent="0.2">
      <c r="A7" s="58" t="s">
        <v>133</v>
      </c>
      <c r="B7" s="59">
        <v>12</v>
      </c>
      <c r="C7" s="59">
        <v>236</v>
      </c>
      <c r="D7" s="15"/>
    </row>
    <row r="8" spans="1:4" ht="27" customHeight="1" x14ac:dyDescent="0.2">
      <c r="A8" s="58" t="s">
        <v>134</v>
      </c>
      <c r="B8" s="59">
        <v>15</v>
      </c>
      <c r="C8" s="59">
        <v>212</v>
      </c>
      <c r="D8" s="15"/>
    </row>
    <row r="9" spans="1:4" ht="27" customHeight="1" x14ac:dyDescent="0.2">
      <c r="A9" s="58" t="s">
        <v>135</v>
      </c>
      <c r="B9" s="59">
        <v>2</v>
      </c>
      <c r="C9" s="59">
        <v>11</v>
      </c>
      <c r="D9" s="15"/>
    </row>
    <row r="10" spans="1:4" ht="27" customHeight="1" x14ac:dyDescent="0.2">
      <c r="A10" s="58" t="s">
        <v>136</v>
      </c>
      <c r="B10" s="59">
        <v>4</v>
      </c>
      <c r="C10" s="59">
        <v>31</v>
      </c>
      <c r="D10" s="15"/>
    </row>
    <row r="11" spans="1:4" ht="27" customHeight="1" x14ac:dyDescent="0.2">
      <c r="A11" s="58" t="s">
        <v>137</v>
      </c>
      <c r="B11" s="59">
        <v>85</v>
      </c>
      <c r="C11" s="59">
        <v>1075</v>
      </c>
      <c r="D11" s="15"/>
    </row>
    <row r="12" spans="1:4" ht="27" customHeight="1" x14ac:dyDescent="0.2">
      <c r="A12" s="58" t="s">
        <v>138</v>
      </c>
      <c r="B12" s="59">
        <v>90</v>
      </c>
      <c r="C12" s="59">
        <v>1484</v>
      </c>
      <c r="D12" s="15"/>
    </row>
    <row r="13" spans="1:4" ht="27" customHeight="1" x14ac:dyDescent="0.2">
      <c r="A13" s="58" t="s">
        <v>139</v>
      </c>
      <c r="B13" s="59">
        <v>10</v>
      </c>
      <c r="C13" s="59">
        <v>294</v>
      </c>
      <c r="D13" s="15"/>
    </row>
    <row r="14" spans="1:4" ht="27" customHeight="1" x14ac:dyDescent="0.2">
      <c r="A14" s="58" t="s">
        <v>140</v>
      </c>
      <c r="B14" s="59">
        <v>164</v>
      </c>
      <c r="C14" s="59">
        <v>3071</v>
      </c>
      <c r="D14" s="15"/>
    </row>
    <row r="15" spans="1:4" ht="27" customHeight="1" x14ac:dyDescent="0.2">
      <c r="A15" s="58" t="s">
        <v>141</v>
      </c>
      <c r="B15" s="59">
        <v>770</v>
      </c>
      <c r="C15" s="59">
        <v>10321</v>
      </c>
      <c r="D15" s="15"/>
    </row>
    <row r="16" spans="1:4" ht="27" customHeight="1" x14ac:dyDescent="0.2">
      <c r="A16" s="58" t="s">
        <v>142</v>
      </c>
      <c r="B16" s="59">
        <v>6</v>
      </c>
      <c r="C16" s="59">
        <v>170</v>
      </c>
      <c r="D16" s="15"/>
    </row>
    <row r="17" spans="1:4" ht="27" customHeight="1" x14ac:dyDescent="0.2">
      <c r="A17" s="58" t="s">
        <v>143</v>
      </c>
      <c r="B17" s="59">
        <v>0</v>
      </c>
      <c r="C17" s="59">
        <v>25</v>
      </c>
      <c r="D17" s="15"/>
    </row>
    <row r="18" spans="1:4" ht="27" customHeight="1" x14ac:dyDescent="0.2">
      <c r="A18" s="58" t="s">
        <v>221</v>
      </c>
      <c r="B18" s="59">
        <v>5</v>
      </c>
      <c r="C18" s="59">
        <v>113</v>
      </c>
      <c r="D18" s="15"/>
    </row>
    <row r="19" spans="1:4" ht="27" customHeight="1" x14ac:dyDescent="0.2">
      <c r="A19" s="58" t="s">
        <v>76</v>
      </c>
      <c r="B19" s="60">
        <f>SUM(B4:B18)</f>
        <v>1664</v>
      </c>
      <c r="C19" s="60">
        <f>SUM(C4:C18)</f>
        <v>25169</v>
      </c>
    </row>
    <row r="20" spans="1:4" ht="14.25" customHeight="1" x14ac:dyDescent="0.2">
      <c r="A20" s="143"/>
      <c r="B20" s="143"/>
      <c r="C20" s="143"/>
    </row>
    <row r="21" spans="1:4" ht="6" customHeight="1" x14ac:dyDescent="0.2">
      <c r="A21" s="12"/>
      <c r="B21" s="12"/>
      <c r="C21" s="12"/>
    </row>
    <row r="22" spans="1:4" ht="49.5" customHeight="1" x14ac:dyDescent="0.2">
      <c r="A22" s="138" t="s">
        <v>193</v>
      </c>
      <c r="B22" s="139"/>
      <c r="C22" s="139"/>
    </row>
    <row r="23" spans="1:4" ht="2.25" customHeight="1" x14ac:dyDescent="0.2"/>
    <row r="24" spans="1:4" ht="24" customHeight="1" x14ac:dyDescent="0.2">
      <c r="A24" s="57"/>
      <c r="B24" s="61" t="s">
        <v>231</v>
      </c>
      <c r="C24" s="62" t="s">
        <v>225</v>
      </c>
    </row>
    <row r="25" spans="1:4" ht="30" customHeight="1" x14ac:dyDescent="0.2">
      <c r="A25" s="58" t="s">
        <v>106</v>
      </c>
      <c r="B25" s="59">
        <v>1099</v>
      </c>
      <c r="C25" s="59">
        <v>16013</v>
      </c>
    </row>
    <row r="26" spans="1:4" ht="30" customHeight="1" x14ac:dyDescent="0.2">
      <c r="A26" s="58" t="s">
        <v>144</v>
      </c>
      <c r="B26" s="59">
        <v>520</v>
      </c>
      <c r="C26" s="59">
        <v>8696</v>
      </c>
    </row>
    <row r="27" spans="1:4" ht="30" customHeight="1" x14ac:dyDescent="0.2">
      <c r="A27" s="58" t="s">
        <v>107</v>
      </c>
      <c r="B27" s="59">
        <v>45</v>
      </c>
      <c r="C27" s="59">
        <v>460</v>
      </c>
    </row>
    <row r="28" spans="1:4" ht="30" customHeight="1" x14ac:dyDescent="0.2">
      <c r="A28" s="58" t="s">
        <v>76</v>
      </c>
      <c r="B28" s="60">
        <f>SUM(B25:B27)</f>
        <v>1664</v>
      </c>
      <c r="C28" s="60">
        <f>SUM(C25:C27)</f>
        <v>25169</v>
      </c>
    </row>
    <row r="29" spans="1:4" ht="30.75" customHeight="1" x14ac:dyDescent="0.2">
      <c r="A29" s="128"/>
      <c r="B29" s="128"/>
      <c r="C29" s="128"/>
    </row>
    <row r="31" spans="1:4" x14ac:dyDescent="0.2">
      <c r="B31" s="15"/>
    </row>
  </sheetData>
  <mergeCells count="4">
    <mergeCell ref="A22:C22"/>
    <mergeCell ref="A1:C1"/>
    <mergeCell ref="A20:C20"/>
    <mergeCell ref="A29:C29"/>
  </mergeCells>
  <phoneticPr fontId="3" type="noConversion"/>
  <conditionalFormatting sqref="A19:C19 A25:C28">
    <cfRule type="cellIs" dxfId="16" priority="29" stopIfTrue="1" operator="lessThan">
      <formula>0</formula>
    </cfRule>
  </conditionalFormatting>
  <conditionalFormatting sqref="A17:C18">
    <cfRule type="cellIs" dxfId="15" priority="1" stopIfTrue="1" operator="lessThan">
      <formula>0</formula>
    </cfRule>
  </conditionalFormatting>
  <conditionalFormatting sqref="A4:C4">
    <cfRule type="cellIs" dxfId="14" priority="14" stopIfTrue="1" operator="lessThan">
      <formula>0</formula>
    </cfRule>
  </conditionalFormatting>
  <conditionalFormatting sqref="A5:C5">
    <cfRule type="cellIs" dxfId="13" priority="13" stopIfTrue="1" operator="lessThan">
      <formula>0</formula>
    </cfRule>
  </conditionalFormatting>
  <conditionalFormatting sqref="A6:C6">
    <cfRule type="cellIs" dxfId="12" priority="12" stopIfTrue="1" operator="lessThan">
      <formula>0</formula>
    </cfRule>
  </conditionalFormatting>
  <conditionalFormatting sqref="A7:C7">
    <cfRule type="cellIs" dxfId="11" priority="11" stopIfTrue="1" operator="lessThan">
      <formula>0</formula>
    </cfRule>
  </conditionalFormatting>
  <conditionalFormatting sqref="A8:C8">
    <cfRule type="cellIs" dxfId="10" priority="10" stopIfTrue="1" operator="lessThan">
      <formula>0</formula>
    </cfRule>
  </conditionalFormatting>
  <conditionalFormatting sqref="A9:C9">
    <cfRule type="cellIs" dxfId="9" priority="9" stopIfTrue="1" operator="lessThan">
      <formula>0</formula>
    </cfRule>
  </conditionalFormatting>
  <conditionalFormatting sqref="A10:C10">
    <cfRule type="cellIs" dxfId="8" priority="8" stopIfTrue="1" operator="lessThan">
      <formula>0</formula>
    </cfRule>
  </conditionalFormatting>
  <conditionalFormatting sqref="A11:C11">
    <cfRule type="cellIs" dxfId="7" priority="7" stopIfTrue="1" operator="lessThan">
      <formula>0</formula>
    </cfRule>
  </conditionalFormatting>
  <conditionalFormatting sqref="A12:C12">
    <cfRule type="cellIs" dxfId="6" priority="6" stopIfTrue="1" operator="lessThan">
      <formula>0</formula>
    </cfRule>
  </conditionalFormatting>
  <conditionalFormatting sqref="A13:C13">
    <cfRule type="cellIs" dxfId="5" priority="5" stopIfTrue="1" operator="lessThan">
      <formula>0</formula>
    </cfRule>
  </conditionalFormatting>
  <conditionalFormatting sqref="A14:C14">
    <cfRule type="cellIs" dxfId="4" priority="4" stopIfTrue="1" operator="lessThan">
      <formula>0</formula>
    </cfRule>
  </conditionalFormatting>
  <conditionalFormatting sqref="A15:C15">
    <cfRule type="cellIs" dxfId="3" priority="3" stopIfTrue="1" operator="lessThan">
      <formula>0</formula>
    </cfRule>
  </conditionalFormatting>
  <conditionalFormatting sqref="A16:C16">
    <cfRule type="cellIs" dxfId="2" priority="2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31"/>
  <sheetViews>
    <sheetView showGridLines="0" view="pageBreakPreview" topLeftCell="A16" zoomScale="112" zoomScaleNormal="70" zoomScaleSheetLayoutView="112" workbookViewId="0">
      <selection activeCell="F8" sqref="F8"/>
    </sheetView>
  </sheetViews>
  <sheetFormatPr defaultRowHeight="12.75" x14ac:dyDescent="0.2"/>
  <cols>
    <col min="1" max="1" width="62.28515625" style="9" customWidth="1"/>
    <col min="2" max="3" width="17" style="9" customWidth="1"/>
    <col min="4" max="16384" width="9.140625" style="9"/>
  </cols>
  <sheetData>
    <row r="1" spans="1:9" ht="42" customHeight="1" x14ac:dyDescent="0.2">
      <c r="A1" s="144" t="s">
        <v>188</v>
      </c>
      <c r="B1" s="145"/>
      <c r="C1" s="145"/>
    </row>
    <row r="2" spans="1:9" ht="10.5" customHeight="1" x14ac:dyDescent="0.2">
      <c r="A2" s="13"/>
      <c r="B2" s="14"/>
      <c r="C2" s="14"/>
    </row>
    <row r="3" spans="1:9" ht="15.75" x14ac:dyDescent="0.2">
      <c r="A3" s="64" t="s">
        <v>82</v>
      </c>
      <c r="B3" s="65" t="s">
        <v>231</v>
      </c>
      <c r="C3" s="66" t="s">
        <v>226</v>
      </c>
    </row>
    <row r="4" spans="1:9" ht="20.100000000000001" customHeight="1" x14ac:dyDescent="0.2">
      <c r="A4" s="67" t="s">
        <v>77</v>
      </c>
      <c r="B4" s="108">
        <v>2006</v>
      </c>
      <c r="C4" s="109">
        <v>30695</v>
      </c>
      <c r="D4" s="15"/>
      <c r="I4" s="15"/>
    </row>
    <row r="5" spans="1:9" ht="20.100000000000001" customHeight="1" x14ac:dyDescent="0.2">
      <c r="A5" s="67" t="s">
        <v>78</v>
      </c>
      <c r="B5" s="108">
        <v>80</v>
      </c>
      <c r="C5" s="108">
        <v>1240</v>
      </c>
      <c r="D5" s="15"/>
      <c r="I5" s="15"/>
    </row>
    <row r="6" spans="1:9" ht="20.100000000000001" customHeight="1" x14ac:dyDescent="0.2">
      <c r="A6" s="67" t="s">
        <v>79</v>
      </c>
      <c r="B6" s="108">
        <v>54</v>
      </c>
      <c r="C6" s="108">
        <v>1062</v>
      </c>
      <c r="D6" s="15"/>
      <c r="I6" s="15"/>
    </row>
    <row r="7" spans="1:9" ht="20.100000000000001" customHeight="1" x14ac:dyDescent="0.2">
      <c r="A7" s="67" t="s">
        <v>80</v>
      </c>
      <c r="B7" s="108">
        <v>45</v>
      </c>
      <c r="C7" s="108">
        <v>349</v>
      </c>
      <c r="D7" s="15"/>
      <c r="I7" s="15"/>
    </row>
    <row r="8" spans="1:9" ht="20.100000000000001" customHeight="1" x14ac:dyDescent="0.2">
      <c r="A8" s="67" t="s">
        <v>81</v>
      </c>
      <c r="B8" s="108">
        <v>23</v>
      </c>
      <c r="C8" s="108">
        <v>558</v>
      </c>
      <c r="D8" s="15"/>
      <c r="I8" s="15"/>
    </row>
    <row r="9" spans="1:9" ht="20.100000000000001" customHeight="1" x14ac:dyDescent="0.2">
      <c r="A9" s="68" t="s">
        <v>76</v>
      </c>
      <c r="B9" s="110">
        <f>SUM(B4:B8)</f>
        <v>2208</v>
      </c>
      <c r="C9" s="110">
        <f>SUM(C4:C8)</f>
        <v>33904</v>
      </c>
      <c r="I9" s="15"/>
    </row>
    <row r="10" spans="1:9" ht="10.5" customHeight="1" x14ac:dyDescent="0.2">
      <c r="A10" s="12"/>
      <c r="B10" s="12"/>
      <c r="C10" s="12"/>
    </row>
    <row r="11" spans="1:9" ht="41.25" customHeight="1" x14ac:dyDescent="0.2">
      <c r="A11" s="144" t="s">
        <v>189</v>
      </c>
      <c r="B11" s="145"/>
      <c r="C11" s="145"/>
    </row>
    <row r="12" spans="1:9" ht="13.5" customHeight="1" x14ac:dyDescent="0.2">
      <c r="A12" s="147"/>
      <c r="B12" s="148"/>
      <c r="C12" s="149"/>
    </row>
    <row r="13" spans="1:9" ht="25.5" customHeight="1" x14ac:dyDescent="0.2">
      <c r="A13" s="64" t="s">
        <v>201</v>
      </c>
      <c r="B13" s="65" t="s">
        <v>231</v>
      </c>
      <c r="C13" s="66" t="s">
        <v>225</v>
      </c>
    </row>
    <row r="14" spans="1:9" s="70" customFormat="1" ht="22.5" customHeight="1" x14ac:dyDescent="0.2">
      <c r="A14" s="69" t="s">
        <v>200</v>
      </c>
      <c r="B14" s="103">
        <v>1191</v>
      </c>
      <c r="C14" s="103">
        <v>17215</v>
      </c>
      <c r="D14" s="99"/>
      <c r="E14" s="99"/>
    </row>
    <row r="15" spans="1:9" s="70" customFormat="1" ht="22.5" customHeight="1" x14ac:dyDescent="0.2">
      <c r="A15" s="69" t="s">
        <v>157</v>
      </c>
      <c r="B15" s="103">
        <v>81</v>
      </c>
      <c r="C15" s="103">
        <v>1394</v>
      </c>
      <c r="D15" s="99"/>
      <c r="E15" s="99"/>
    </row>
    <row r="16" spans="1:9" s="70" customFormat="1" ht="22.5" customHeight="1" x14ac:dyDescent="0.2">
      <c r="A16" s="69" t="s">
        <v>156</v>
      </c>
      <c r="B16" s="103">
        <v>37</v>
      </c>
      <c r="C16" s="103">
        <v>600</v>
      </c>
      <c r="D16" s="99"/>
      <c r="E16" s="99"/>
    </row>
    <row r="17" spans="1:5" s="70" customFormat="1" ht="22.5" customHeight="1" x14ac:dyDescent="0.2">
      <c r="A17" s="69" t="s">
        <v>147</v>
      </c>
      <c r="B17" s="103">
        <v>64</v>
      </c>
      <c r="C17" s="103">
        <v>1220</v>
      </c>
      <c r="D17" s="99"/>
      <c r="E17" s="99"/>
    </row>
    <row r="18" spans="1:5" s="70" customFormat="1" ht="22.5" customHeight="1" x14ac:dyDescent="0.2">
      <c r="A18" s="71" t="s">
        <v>146</v>
      </c>
      <c r="B18" s="103">
        <v>42</v>
      </c>
      <c r="C18" s="103">
        <v>1082</v>
      </c>
      <c r="D18" s="99"/>
      <c r="E18" s="99"/>
    </row>
    <row r="19" spans="1:5" s="70" customFormat="1" ht="22.5" customHeight="1" x14ac:dyDescent="0.2">
      <c r="A19" s="71" t="s">
        <v>148</v>
      </c>
      <c r="B19" s="103">
        <v>15</v>
      </c>
      <c r="C19" s="103">
        <v>290</v>
      </c>
      <c r="D19" s="99"/>
      <c r="E19" s="99"/>
    </row>
    <row r="20" spans="1:5" s="70" customFormat="1" ht="22.5" customHeight="1" x14ac:dyDescent="0.2">
      <c r="A20" s="69" t="s">
        <v>150</v>
      </c>
      <c r="B20" s="103">
        <v>11</v>
      </c>
      <c r="C20" s="103">
        <v>165</v>
      </c>
      <c r="D20" s="99"/>
      <c r="E20" s="99"/>
    </row>
    <row r="21" spans="1:5" s="70" customFormat="1" ht="22.5" customHeight="1" x14ac:dyDescent="0.2">
      <c r="A21" s="71" t="s">
        <v>198</v>
      </c>
      <c r="B21" s="103">
        <v>25</v>
      </c>
      <c r="C21" s="103">
        <v>532</v>
      </c>
      <c r="D21" s="99"/>
      <c r="E21" s="99"/>
    </row>
    <row r="22" spans="1:5" s="70" customFormat="1" ht="22.5" customHeight="1" x14ac:dyDescent="0.2">
      <c r="A22" s="71" t="s">
        <v>149</v>
      </c>
      <c r="B22" s="103">
        <v>3</v>
      </c>
      <c r="C22" s="103">
        <v>51</v>
      </c>
      <c r="D22" s="99"/>
      <c r="E22" s="99"/>
    </row>
    <row r="23" spans="1:5" s="70" customFormat="1" ht="22.5" customHeight="1" x14ac:dyDescent="0.2">
      <c r="A23" s="71" t="s">
        <v>199</v>
      </c>
      <c r="B23" s="103">
        <v>45</v>
      </c>
      <c r="C23" s="103">
        <v>816</v>
      </c>
      <c r="D23" s="99"/>
      <c r="E23" s="99"/>
    </row>
    <row r="24" spans="1:5" s="70" customFormat="1" ht="22.5" customHeight="1" x14ac:dyDescent="0.2">
      <c r="A24" s="71" t="s">
        <v>211</v>
      </c>
      <c r="B24" s="103">
        <v>27</v>
      </c>
      <c r="C24" s="103">
        <v>481</v>
      </c>
      <c r="D24" s="99"/>
      <c r="E24" s="99"/>
    </row>
    <row r="25" spans="1:5" s="70" customFormat="1" ht="22.5" customHeight="1" x14ac:dyDescent="0.2">
      <c r="A25" s="69" t="s">
        <v>153</v>
      </c>
      <c r="B25" s="103">
        <v>69</v>
      </c>
      <c r="C25" s="103">
        <v>833</v>
      </c>
      <c r="D25" s="99"/>
      <c r="E25" s="99"/>
    </row>
    <row r="26" spans="1:5" s="70" customFormat="1" ht="22.5" customHeight="1" x14ac:dyDescent="0.2">
      <c r="A26" s="72" t="s">
        <v>154</v>
      </c>
      <c r="B26" s="103">
        <v>4</v>
      </c>
      <c r="C26" s="103">
        <v>56</v>
      </c>
      <c r="D26" s="99"/>
      <c r="E26" s="99"/>
    </row>
    <row r="27" spans="1:5" s="70" customFormat="1" ht="22.5" customHeight="1" x14ac:dyDescent="0.2">
      <c r="A27" s="72" t="s">
        <v>151</v>
      </c>
      <c r="B27" s="103">
        <v>15</v>
      </c>
      <c r="C27" s="103">
        <v>232</v>
      </c>
      <c r="D27" s="99"/>
      <c r="E27" s="99"/>
    </row>
    <row r="28" spans="1:5" s="70" customFormat="1" ht="22.5" customHeight="1" x14ac:dyDescent="0.2">
      <c r="A28" s="72" t="s">
        <v>152</v>
      </c>
      <c r="B28" s="103">
        <v>6</v>
      </c>
      <c r="C28" s="103">
        <v>117</v>
      </c>
      <c r="D28" s="99"/>
      <c r="E28" s="99"/>
    </row>
    <row r="29" spans="1:5" s="70" customFormat="1" ht="22.5" customHeight="1" x14ac:dyDescent="0.2">
      <c r="A29" s="73" t="s">
        <v>145</v>
      </c>
      <c r="B29" s="103">
        <v>371</v>
      </c>
      <c r="C29" s="103">
        <v>5611</v>
      </c>
      <c r="D29" s="99"/>
      <c r="E29" s="99"/>
    </row>
    <row r="30" spans="1:5" s="70" customFormat="1" ht="27.75" customHeight="1" x14ac:dyDescent="0.2">
      <c r="A30" s="96" t="s">
        <v>76</v>
      </c>
      <c r="B30" s="104">
        <f>SUM(B14:B29)</f>
        <v>2006</v>
      </c>
      <c r="C30" s="104">
        <f>SUM(C14:C29)</f>
        <v>30695</v>
      </c>
      <c r="D30" s="99"/>
      <c r="E30" s="99"/>
    </row>
    <row r="31" spans="1:5" ht="33.75" customHeight="1" x14ac:dyDescent="0.2">
      <c r="A31" s="146" t="s">
        <v>117</v>
      </c>
      <c r="B31" s="146"/>
      <c r="C31" s="146"/>
    </row>
  </sheetData>
  <mergeCells count="4">
    <mergeCell ref="A1:C1"/>
    <mergeCell ref="A11:C11"/>
    <mergeCell ref="A31:C31"/>
    <mergeCell ref="A12:C12"/>
  </mergeCells>
  <phoneticPr fontId="3" type="noConversion"/>
  <conditionalFormatting sqref="A13 A3:A9 B4:C9 A30:C30">
    <cfRule type="cellIs" dxfId="1" priority="6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C24"/>
  <sheetViews>
    <sheetView showGridLines="0" view="pageBreakPreview" topLeftCell="A10" zoomScaleNormal="68" zoomScaleSheetLayoutView="100" workbookViewId="0">
      <selection activeCell="L11" sqref="L11"/>
    </sheetView>
  </sheetViews>
  <sheetFormatPr defaultRowHeight="12.75" x14ac:dyDescent="0.2"/>
  <cols>
    <col min="1" max="1" width="38.85546875" style="9" customWidth="1"/>
    <col min="2" max="3" width="24.42578125" style="9" customWidth="1"/>
    <col min="4" max="5" width="9.140625" style="9"/>
    <col min="6" max="7" width="15.5703125" style="9" customWidth="1"/>
    <col min="8" max="8" width="12.5703125" style="9" customWidth="1"/>
    <col min="9" max="16384" width="9.140625" style="9"/>
  </cols>
  <sheetData>
    <row r="1" spans="1:3" ht="55.5" customHeight="1" x14ac:dyDescent="0.2">
      <c r="A1" s="150" t="s">
        <v>194</v>
      </c>
      <c r="B1" s="151"/>
      <c r="C1" s="152"/>
    </row>
    <row r="2" spans="1:3" ht="12" customHeight="1" x14ac:dyDescent="0.2">
      <c r="A2" s="74"/>
      <c r="B2" s="74"/>
      <c r="C2" s="74"/>
    </row>
    <row r="3" spans="1:3" ht="36" customHeight="1" x14ac:dyDescent="0.2">
      <c r="A3" s="77" t="s">
        <v>202</v>
      </c>
      <c r="B3" s="63" t="s">
        <v>231</v>
      </c>
      <c r="C3" s="62" t="s">
        <v>225</v>
      </c>
    </row>
    <row r="4" spans="1:3" ht="30" customHeight="1" x14ac:dyDescent="0.2">
      <c r="A4" s="75" t="s">
        <v>99</v>
      </c>
      <c r="B4" s="76">
        <v>13</v>
      </c>
      <c r="C4" s="76">
        <v>386</v>
      </c>
    </row>
    <row r="5" spans="1:3" ht="30" customHeight="1" x14ac:dyDescent="0.2">
      <c r="A5" s="75" t="s">
        <v>101</v>
      </c>
      <c r="B5" s="76">
        <v>0</v>
      </c>
      <c r="C5" s="76">
        <v>15</v>
      </c>
    </row>
    <row r="6" spans="1:3" ht="30" customHeight="1" x14ac:dyDescent="0.2">
      <c r="A6" s="75" t="s">
        <v>97</v>
      </c>
      <c r="B6" s="76">
        <v>23</v>
      </c>
      <c r="C6" s="76">
        <v>483</v>
      </c>
    </row>
    <row r="7" spans="1:3" ht="30" customHeight="1" x14ac:dyDescent="0.2">
      <c r="A7" s="75" t="s">
        <v>94</v>
      </c>
      <c r="B7" s="76">
        <v>204</v>
      </c>
      <c r="C7" s="76">
        <v>5114</v>
      </c>
    </row>
    <row r="8" spans="1:3" ht="30" customHeight="1" x14ac:dyDescent="0.2">
      <c r="A8" s="75" t="s">
        <v>89</v>
      </c>
      <c r="B8" s="76">
        <v>1119</v>
      </c>
      <c r="C8" s="76">
        <v>16122</v>
      </c>
    </row>
    <row r="9" spans="1:3" ht="30" customHeight="1" x14ac:dyDescent="0.2">
      <c r="A9" s="75" t="s">
        <v>92</v>
      </c>
      <c r="B9" s="76">
        <v>73</v>
      </c>
      <c r="C9" s="76">
        <v>821</v>
      </c>
    </row>
    <row r="10" spans="1:3" ht="30" customHeight="1" x14ac:dyDescent="0.2">
      <c r="A10" s="75" t="s">
        <v>90</v>
      </c>
      <c r="B10" s="76">
        <v>485</v>
      </c>
      <c r="C10" s="76">
        <v>6126</v>
      </c>
    </row>
    <row r="11" spans="1:3" ht="30" customHeight="1" x14ac:dyDescent="0.2">
      <c r="A11" s="75" t="s">
        <v>91</v>
      </c>
      <c r="B11" s="76">
        <v>107</v>
      </c>
      <c r="C11" s="76">
        <v>1406</v>
      </c>
    </row>
    <row r="12" spans="1:3" ht="30" customHeight="1" x14ac:dyDescent="0.2">
      <c r="A12" s="75" t="s">
        <v>95</v>
      </c>
      <c r="B12" s="76">
        <v>84</v>
      </c>
      <c r="C12" s="76">
        <v>958</v>
      </c>
    </row>
    <row r="13" spans="1:3" ht="30" customHeight="1" x14ac:dyDescent="0.2">
      <c r="A13" s="75" t="s">
        <v>93</v>
      </c>
      <c r="B13" s="76">
        <v>24</v>
      </c>
      <c r="C13" s="76">
        <v>252</v>
      </c>
    </row>
    <row r="14" spans="1:3" ht="30" customHeight="1" x14ac:dyDescent="0.2">
      <c r="A14" s="75" t="s">
        <v>98</v>
      </c>
      <c r="B14" s="76">
        <v>60</v>
      </c>
      <c r="C14" s="76">
        <v>1517</v>
      </c>
    </row>
    <row r="15" spans="1:3" ht="30" customHeight="1" x14ac:dyDescent="0.2">
      <c r="A15" s="75" t="s">
        <v>96</v>
      </c>
      <c r="B15" s="76">
        <v>2</v>
      </c>
      <c r="C15" s="76">
        <v>41</v>
      </c>
    </row>
    <row r="16" spans="1:3" ht="30" customHeight="1" x14ac:dyDescent="0.2">
      <c r="A16" s="75" t="s">
        <v>114</v>
      </c>
      <c r="B16" s="76">
        <v>9</v>
      </c>
      <c r="C16" s="76">
        <v>124</v>
      </c>
    </row>
    <row r="17" spans="1:3" ht="30" customHeight="1" x14ac:dyDescent="0.2">
      <c r="A17" s="75" t="s">
        <v>102</v>
      </c>
      <c r="B17" s="76">
        <v>8</v>
      </c>
      <c r="C17" s="76">
        <v>85</v>
      </c>
    </row>
    <row r="18" spans="1:3" ht="30" customHeight="1" x14ac:dyDescent="0.2">
      <c r="A18" s="75" t="s">
        <v>103</v>
      </c>
      <c r="B18" s="76">
        <v>0</v>
      </c>
      <c r="C18" s="76">
        <v>30</v>
      </c>
    </row>
    <row r="19" spans="1:3" ht="30" customHeight="1" x14ac:dyDescent="0.2">
      <c r="A19" s="75" t="s">
        <v>100</v>
      </c>
      <c r="B19" s="76">
        <v>5</v>
      </c>
      <c r="C19" s="76">
        <v>49</v>
      </c>
    </row>
    <row r="20" spans="1:3" ht="30" customHeight="1" x14ac:dyDescent="0.2">
      <c r="A20" s="75" t="s">
        <v>105</v>
      </c>
      <c r="B20" s="76">
        <v>1</v>
      </c>
      <c r="C20" s="76">
        <v>13</v>
      </c>
    </row>
    <row r="21" spans="1:3" ht="30" customHeight="1" x14ac:dyDescent="0.2">
      <c r="A21" s="75" t="s">
        <v>104</v>
      </c>
      <c r="B21" s="76">
        <v>0</v>
      </c>
      <c r="C21" s="76">
        <v>0</v>
      </c>
    </row>
    <row r="22" spans="1:3" ht="30" customHeight="1" x14ac:dyDescent="0.2">
      <c r="A22" s="75" t="s">
        <v>229</v>
      </c>
      <c r="B22" s="76">
        <v>3</v>
      </c>
      <c r="C22" s="76">
        <v>31</v>
      </c>
    </row>
    <row r="23" spans="1:3" ht="30" customHeight="1" x14ac:dyDescent="0.2">
      <c r="A23" s="75" t="s">
        <v>145</v>
      </c>
      <c r="B23" s="76">
        <v>27</v>
      </c>
      <c r="C23" s="76">
        <v>607</v>
      </c>
    </row>
    <row r="24" spans="1:3" ht="30" customHeight="1" x14ac:dyDescent="0.2">
      <c r="A24" s="78" t="s">
        <v>76</v>
      </c>
      <c r="B24" s="79">
        <f>SUM(B4:B23)</f>
        <v>2247</v>
      </c>
      <c r="C24" s="79">
        <f>SUM(C4:C23)</f>
        <v>34180</v>
      </c>
    </row>
  </sheetData>
  <mergeCells count="1">
    <mergeCell ref="A1:C1"/>
  </mergeCells>
  <phoneticPr fontId="3" type="noConversion"/>
  <printOptions horizontalCentered="1"/>
  <pageMargins left="0.78740157480314965" right="0.78740157480314965" top="0.78740157480314965" bottom="0.78740157480314965" header="0" footer="0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view="pageBreakPreview" topLeftCell="A20" zoomScale="60" zoomScaleNormal="84" workbookViewId="0">
      <selection activeCell="H44" sqref="H44:K44"/>
    </sheetView>
  </sheetViews>
  <sheetFormatPr defaultRowHeight="17.25" x14ac:dyDescent="0.2"/>
  <cols>
    <col min="1" max="1" width="21.85546875" style="22" customWidth="1"/>
    <col min="2" max="5" width="13.7109375" style="24" customWidth="1"/>
    <col min="6" max="6" width="2.42578125" style="17" customWidth="1"/>
    <col min="7" max="7" width="21.85546875" style="17" customWidth="1"/>
    <col min="8" max="11" width="13.7109375" style="24" customWidth="1"/>
    <col min="12" max="12" width="9.140625" style="17"/>
    <col min="13" max="13" width="11.5703125" style="17" customWidth="1"/>
    <col min="14" max="18" width="9.140625" style="17"/>
    <col min="19" max="19" width="18.7109375" style="17" customWidth="1"/>
    <col min="20" max="20" width="9.140625" style="17"/>
    <col min="21" max="21" width="17.85546875" style="17" customWidth="1"/>
    <col min="22" max="16384" width="9.140625" style="17"/>
  </cols>
  <sheetData>
    <row r="1" spans="1:12" ht="58.5" customHeight="1" x14ac:dyDescent="0.2">
      <c r="A1" s="153" t="s">
        <v>195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2" ht="32.25" customHeight="1" x14ac:dyDescent="0.2">
      <c r="A2" s="155" t="s">
        <v>231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2" ht="41.25" customHeight="1" x14ac:dyDescent="0.2">
      <c r="A3" s="86" t="s">
        <v>0</v>
      </c>
      <c r="B3" s="85" t="s">
        <v>120</v>
      </c>
      <c r="C3" s="85" t="s">
        <v>121</v>
      </c>
      <c r="D3" s="85" t="s">
        <v>122</v>
      </c>
      <c r="E3" s="85" t="s">
        <v>123</v>
      </c>
      <c r="F3" s="82"/>
      <c r="G3" s="85" t="s">
        <v>0</v>
      </c>
      <c r="H3" s="85" t="s">
        <v>120</v>
      </c>
      <c r="I3" s="85" t="s">
        <v>121</v>
      </c>
      <c r="J3" s="85" t="s">
        <v>122</v>
      </c>
      <c r="K3" s="85" t="s">
        <v>123</v>
      </c>
    </row>
    <row r="4" spans="1:12" s="20" customFormat="1" ht="30.75" customHeight="1" x14ac:dyDescent="0.2">
      <c r="A4" s="80" t="s">
        <v>1</v>
      </c>
      <c r="B4" s="98">
        <v>34</v>
      </c>
      <c r="C4" s="112">
        <v>5</v>
      </c>
      <c r="D4" s="98">
        <v>3</v>
      </c>
      <c r="E4" s="98">
        <v>63</v>
      </c>
      <c r="F4" s="18"/>
      <c r="G4" s="81" t="s">
        <v>2</v>
      </c>
      <c r="H4" s="98">
        <v>47</v>
      </c>
      <c r="I4" s="112">
        <v>34</v>
      </c>
      <c r="J4" s="98">
        <v>0</v>
      </c>
      <c r="K4" s="98">
        <v>75</v>
      </c>
      <c r="L4" s="19"/>
    </row>
    <row r="5" spans="1:12" s="20" customFormat="1" ht="30.75" customHeight="1" x14ac:dyDescent="0.2">
      <c r="A5" s="80" t="s">
        <v>3</v>
      </c>
      <c r="B5" s="98">
        <v>20</v>
      </c>
      <c r="C5" s="112">
        <v>11</v>
      </c>
      <c r="D5" s="98">
        <v>1</v>
      </c>
      <c r="E5" s="98">
        <v>36</v>
      </c>
      <c r="F5" s="18"/>
      <c r="G5" s="81" t="s">
        <v>4</v>
      </c>
      <c r="H5" s="98">
        <v>17</v>
      </c>
      <c r="I5" s="112">
        <v>21</v>
      </c>
      <c r="J5" s="98">
        <v>0</v>
      </c>
      <c r="K5" s="98">
        <v>27</v>
      </c>
      <c r="L5" s="19"/>
    </row>
    <row r="6" spans="1:12" s="20" customFormat="1" ht="30.75" customHeight="1" x14ac:dyDescent="0.2">
      <c r="A6" s="80" t="s">
        <v>124</v>
      </c>
      <c r="B6" s="98">
        <v>36</v>
      </c>
      <c r="C6" s="112">
        <v>26</v>
      </c>
      <c r="D6" s="98">
        <v>1</v>
      </c>
      <c r="E6" s="98">
        <v>72</v>
      </c>
      <c r="F6" s="18"/>
      <c r="G6" s="81" t="s">
        <v>5</v>
      </c>
      <c r="H6" s="98">
        <v>17</v>
      </c>
      <c r="I6" s="112">
        <v>6</v>
      </c>
      <c r="J6" s="98">
        <v>0</v>
      </c>
      <c r="K6" s="98">
        <v>20</v>
      </c>
      <c r="L6" s="19"/>
    </row>
    <row r="7" spans="1:12" s="20" customFormat="1" ht="30.75" customHeight="1" x14ac:dyDescent="0.2">
      <c r="A7" s="80" t="s">
        <v>6</v>
      </c>
      <c r="B7" s="98">
        <v>11</v>
      </c>
      <c r="C7" s="112">
        <v>1</v>
      </c>
      <c r="D7" s="98">
        <v>0</v>
      </c>
      <c r="E7" s="98">
        <v>21</v>
      </c>
      <c r="F7" s="18"/>
      <c r="G7" s="81" t="s">
        <v>7</v>
      </c>
      <c r="H7" s="98">
        <v>63</v>
      </c>
      <c r="I7" s="112">
        <v>54</v>
      </c>
      <c r="J7" s="98">
        <v>0</v>
      </c>
      <c r="K7" s="98">
        <v>105</v>
      </c>
      <c r="L7" s="19"/>
    </row>
    <row r="8" spans="1:12" s="20" customFormat="1" ht="30.75" customHeight="1" x14ac:dyDescent="0.2">
      <c r="A8" s="80" t="s">
        <v>8</v>
      </c>
      <c r="B8" s="98">
        <v>6</v>
      </c>
      <c r="C8" s="112">
        <v>9</v>
      </c>
      <c r="D8" s="98">
        <v>0</v>
      </c>
      <c r="E8" s="98">
        <v>10</v>
      </c>
      <c r="F8" s="18"/>
      <c r="G8" s="81" t="s">
        <v>129</v>
      </c>
      <c r="H8" s="98">
        <v>25</v>
      </c>
      <c r="I8" s="112">
        <v>5</v>
      </c>
      <c r="J8" s="98">
        <v>2</v>
      </c>
      <c r="K8" s="98">
        <v>36</v>
      </c>
      <c r="L8" s="19"/>
    </row>
    <row r="9" spans="1:12" s="20" customFormat="1" ht="30.75" customHeight="1" x14ac:dyDescent="0.2">
      <c r="A9" s="80" t="s">
        <v>9</v>
      </c>
      <c r="B9" s="98">
        <v>80</v>
      </c>
      <c r="C9" s="112">
        <v>138</v>
      </c>
      <c r="D9" s="98">
        <v>2</v>
      </c>
      <c r="E9" s="98">
        <v>142</v>
      </c>
      <c r="F9" s="18"/>
      <c r="G9" s="81" t="s">
        <v>10</v>
      </c>
      <c r="H9" s="98">
        <v>21</v>
      </c>
      <c r="I9" s="112">
        <v>12</v>
      </c>
      <c r="J9" s="98">
        <v>0</v>
      </c>
      <c r="K9" s="98">
        <v>62</v>
      </c>
      <c r="L9" s="19"/>
    </row>
    <row r="10" spans="1:12" s="20" customFormat="1" ht="30.75" customHeight="1" x14ac:dyDescent="0.2">
      <c r="A10" s="80" t="s">
        <v>11</v>
      </c>
      <c r="B10" s="98">
        <v>78</v>
      </c>
      <c r="C10" s="112">
        <v>71</v>
      </c>
      <c r="D10" s="98">
        <v>3</v>
      </c>
      <c r="E10" s="98">
        <v>110</v>
      </c>
      <c r="F10" s="18"/>
      <c r="G10" s="81" t="s">
        <v>12</v>
      </c>
      <c r="H10" s="98">
        <v>58</v>
      </c>
      <c r="I10" s="112">
        <v>58</v>
      </c>
      <c r="J10" s="98">
        <v>3</v>
      </c>
      <c r="K10" s="98">
        <v>77</v>
      </c>
      <c r="L10" s="19"/>
    </row>
    <row r="11" spans="1:12" s="20" customFormat="1" ht="30.75" customHeight="1" x14ac:dyDescent="0.2">
      <c r="A11" s="80" t="s">
        <v>13</v>
      </c>
      <c r="B11" s="98">
        <v>9</v>
      </c>
      <c r="C11" s="112">
        <v>17</v>
      </c>
      <c r="D11" s="98">
        <v>1</v>
      </c>
      <c r="E11" s="98">
        <v>20</v>
      </c>
      <c r="F11" s="18"/>
      <c r="G11" s="81" t="s">
        <v>14</v>
      </c>
      <c r="H11" s="98">
        <v>13</v>
      </c>
      <c r="I11" s="112">
        <v>7</v>
      </c>
      <c r="J11" s="98">
        <v>0</v>
      </c>
      <c r="K11" s="98">
        <v>34</v>
      </c>
      <c r="L11" s="19"/>
    </row>
    <row r="12" spans="1:12" s="20" customFormat="1" ht="30.75" customHeight="1" x14ac:dyDescent="0.2">
      <c r="A12" s="80" t="s">
        <v>15</v>
      </c>
      <c r="B12" s="98">
        <v>38</v>
      </c>
      <c r="C12" s="112">
        <v>10</v>
      </c>
      <c r="D12" s="98">
        <v>1</v>
      </c>
      <c r="E12" s="98">
        <v>60</v>
      </c>
      <c r="F12" s="18"/>
      <c r="G12" s="81" t="s">
        <v>16</v>
      </c>
      <c r="H12" s="98">
        <v>5</v>
      </c>
      <c r="I12" s="112">
        <v>17</v>
      </c>
      <c r="J12" s="98">
        <v>0</v>
      </c>
      <c r="K12" s="98">
        <v>9</v>
      </c>
      <c r="L12" s="19"/>
    </row>
    <row r="13" spans="1:12" s="20" customFormat="1" ht="30.75" customHeight="1" x14ac:dyDescent="0.2">
      <c r="A13" s="80" t="s">
        <v>17</v>
      </c>
      <c r="B13" s="98">
        <v>54</v>
      </c>
      <c r="C13" s="112">
        <v>48</v>
      </c>
      <c r="D13" s="98">
        <v>2</v>
      </c>
      <c r="E13" s="98">
        <v>90</v>
      </c>
      <c r="F13" s="18"/>
      <c r="G13" s="81" t="s">
        <v>18</v>
      </c>
      <c r="H13" s="98">
        <v>10</v>
      </c>
      <c r="I13" s="112">
        <v>10</v>
      </c>
      <c r="J13" s="98">
        <v>0</v>
      </c>
      <c r="K13" s="98">
        <v>16</v>
      </c>
      <c r="L13" s="19"/>
    </row>
    <row r="14" spans="1:12" s="20" customFormat="1" ht="30.75" customHeight="1" x14ac:dyDescent="0.2">
      <c r="A14" s="80" t="s">
        <v>19</v>
      </c>
      <c r="B14" s="98">
        <v>10</v>
      </c>
      <c r="C14" s="112">
        <v>11</v>
      </c>
      <c r="D14" s="98">
        <v>0</v>
      </c>
      <c r="E14" s="98">
        <v>12</v>
      </c>
      <c r="F14" s="18"/>
      <c r="G14" s="81" t="s">
        <v>20</v>
      </c>
      <c r="H14" s="98">
        <v>24</v>
      </c>
      <c r="I14" s="112">
        <v>27</v>
      </c>
      <c r="J14" s="98">
        <v>0</v>
      </c>
      <c r="K14" s="98">
        <v>48</v>
      </c>
      <c r="L14" s="19"/>
    </row>
    <row r="15" spans="1:12" s="20" customFormat="1" ht="30.75" customHeight="1" x14ac:dyDescent="0.2">
      <c r="A15" s="80" t="s">
        <v>21</v>
      </c>
      <c r="B15" s="98">
        <v>6</v>
      </c>
      <c r="C15" s="112">
        <v>1</v>
      </c>
      <c r="D15" s="98">
        <v>0</v>
      </c>
      <c r="E15" s="98">
        <v>9</v>
      </c>
      <c r="F15" s="18"/>
      <c r="G15" s="81" t="s">
        <v>22</v>
      </c>
      <c r="H15" s="98">
        <v>7</v>
      </c>
      <c r="I15" s="112">
        <v>8</v>
      </c>
      <c r="J15" s="98">
        <v>1</v>
      </c>
      <c r="K15" s="98">
        <v>16</v>
      </c>
      <c r="L15" s="19"/>
    </row>
    <row r="16" spans="1:12" s="20" customFormat="1" ht="30.75" customHeight="1" x14ac:dyDescent="0.2">
      <c r="A16" s="80" t="s">
        <v>23</v>
      </c>
      <c r="B16" s="98">
        <v>4</v>
      </c>
      <c r="C16" s="112">
        <v>3</v>
      </c>
      <c r="D16" s="98">
        <v>0</v>
      </c>
      <c r="E16" s="98">
        <v>8</v>
      </c>
      <c r="F16" s="18"/>
      <c r="G16" s="81" t="s">
        <v>24</v>
      </c>
      <c r="H16" s="98">
        <v>22</v>
      </c>
      <c r="I16" s="112">
        <v>26</v>
      </c>
      <c r="J16" s="98">
        <v>0</v>
      </c>
      <c r="K16" s="98">
        <v>44</v>
      </c>
      <c r="L16" s="19"/>
    </row>
    <row r="17" spans="1:12" s="20" customFormat="1" ht="30.75" customHeight="1" x14ac:dyDescent="0.2">
      <c r="A17" s="80" t="s">
        <v>25</v>
      </c>
      <c r="B17" s="98">
        <v>13</v>
      </c>
      <c r="C17" s="112">
        <v>7</v>
      </c>
      <c r="D17" s="98">
        <v>0</v>
      </c>
      <c r="E17" s="98">
        <v>31</v>
      </c>
      <c r="F17" s="18"/>
      <c r="G17" s="81" t="s">
        <v>26</v>
      </c>
      <c r="H17" s="98">
        <v>44</v>
      </c>
      <c r="I17" s="112">
        <v>35</v>
      </c>
      <c r="J17" s="98">
        <v>0</v>
      </c>
      <c r="K17" s="98">
        <v>85</v>
      </c>
      <c r="L17" s="19"/>
    </row>
    <row r="18" spans="1:12" s="20" customFormat="1" ht="30.75" customHeight="1" x14ac:dyDescent="0.2">
      <c r="A18" s="80" t="s">
        <v>27</v>
      </c>
      <c r="B18" s="98">
        <v>8</v>
      </c>
      <c r="C18" s="112">
        <v>13</v>
      </c>
      <c r="D18" s="98">
        <v>0</v>
      </c>
      <c r="E18" s="98">
        <v>13</v>
      </c>
      <c r="F18" s="18"/>
      <c r="G18" s="81" t="s">
        <v>28</v>
      </c>
      <c r="H18" s="98">
        <v>3</v>
      </c>
      <c r="I18" s="112">
        <v>7</v>
      </c>
      <c r="J18" s="98">
        <v>0</v>
      </c>
      <c r="K18" s="98">
        <v>4</v>
      </c>
      <c r="L18" s="19"/>
    </row>
    <row r="19" spans="1:12" s="20" customFormat="1" ht="30.75" customHeight="1" x14ac:dyDescent="0.2">
      <c r="A19" s="80" t="s">
        <v>29</v>
      </c>
      <c r="B19" s="98">
        <v>43</v>
      </c>
      <c r="C19" s="112">
        <v>72</v>
      </c>
      <c r="D19" s="98">
        <v>1</v>
      </c>
      <c r="E19" s="98">
        <v>69</v>
      </c>
      <c r="F19" s="18"/>
      <c r="G19" s="81" t="s">
        <v>30</v>
      </c>
      <c r="H19" s="98">
        <v>6</v>
      </c>
      <c r="I19" s="112">
        <v>8</v>
      </c>
      <c r="J19" s="98">
        <v>0</v>
      </c>
      <c r="K19" s="98">
        <v>8</v>
      </c>
      <c r="L19" s="19"/>
    </row>
    <row r="20" spans="1:12" s="20" customFormat="1" ht="30.75" customHeight="1" x14ac:dyDescent="0.2">
      <c r="A20" s="80" t="s">
        <v>125</v>
      </c>
      <c r="B20" s="98">
        <v>33</v>
      </c>
      <c r="C20" s="112">
        <v>30</v>
      </c>
      <c r="D20" s="98">
        <v>0</v>
      </c>
      <c r="E20" s="98">
        <v>47</v>
      </c>
      <c r="F20" s="18"/>
      <c r="G20" s="81" t="s">
        <v>31</v>
      </c>
      <c r="H20" s="98">
        <v>16</v>
      </c>
      <c r="I20" s="112">
        <v>12</v>
      </c>
      <c r="J20" s="98">
        <v>0</v>
      </c>
      <c r="K20" s="98">
        <v>32</v>
      </c>
      <c r="L20" s="19"/>
    </row>
    <row r="21" spans="1:12" s="20" customFormat="1" ht="30.75" customHeight="1" x14ac:dyDescent="0.2">
      <c r="A21" s="80" t="s">
        <v>32</v>
      </c>
      <c r="B21" s="98">
        <v>10</v>
      </c>
      <c r="C21" s="112">
        <v>4</v>
      </c>
      <c r="D21" s="98">
        <v>1</v>
      </c>
      <c r="E21" s="98">
        <v>15</v>
      </c>
      <c r="F21" s="18"/>
      <c r="G21" s="81" t="s">
        <v>33</v>
      </c>
      <c r="H21" s="98">
        <v>27</v>
      </c>
      <c r="I21" s="112">
        <v>27</v>
      </c>
      <c r="J21" s="98">
        <v>0</v>
      </c>
      <c r="K21" s="98">
        <v>36</v>
      </c>
      <c r="L21" s="19"/>
    </row>
    <row r="22" spans="1:12" s="20" customFormat="1" ht="30.75" customHeight="1" x14ac:dyDescent="0.2">
      <c r="A22" s="80" t="s">
        <v>34</v>
      </c>
      <c r="B22" s="98">
        <v>20</v>
      </c>
      <c r="C22" s="112">
        <v>16</v>
      </c>
      <c r="D22" s="98">
        <v>0</v>
      </c>
      <c r="E22" s="98">
        <v>33</v>
      </c>
      <c r="F22" s="18"/>
      <c r="G22" s="81" t="s">
        <v>35</v>
      </c>
      <c r="H22" s="98">
        <v>20</v>
      </c>
      <c r="I22" s="112">
        <v>16</v>
      </c>
      <c r="J22" s="98">
        <v>0</v>
      </c>
      <c r="K22" s="98">
        <v>54</v>
      </c>
      <c r="L22" s="19"/>
    </row>
    <row r="23" spans="1:12" s="20" customFormat="1" ht="30.75" customHeight="1" x14ac:dyDescent="0.2">
      <c r="A23" s="80" t="s">
        <v>36</v>
      </c>
      <c r="B23" s="98">
        <v>20</v>
      </c>
      <c r="C23" s="112">
        <v>13</v>
      </c>
      <c r="D23" s="98">
        <v>0</v>
      </c>
      <c r="E23" s="98">
        <v>40</v>
      </c>
      <c r="F23" s="18"/>
      <c r="G23" s="81" t="s">
        <v>37</v>
      </c>
      <c r="H23" s="98">
        <v>18</v>
      </c>
      <c r="I23" s="112">
        <v>28</v>
      </c>
      <c r="J23" s="98">
        <v>0</v>
      </c>
      <c r="K23" s="98">
        <v>34</v>
      </c>
      <c r="L23" s="19"/>
    </row>
    <row r="24" spans="1:12" s="20" customFormat="1" ht="30.75" customHeight="1" x14ac:dyDescent="0.2">
      <c r="A24" s="80" t="s">
        <v>38</v>
      </c>
      <c r="B24" s="98">
        <v>22</v>
      </c>
      <c r="C24" s="112">
        <v>7</v>
      </c>
      <c r="D24" s="98">
        <v>0</v>
      </c>
      <c r="E24" s="98">
        <v>40</v>
      </c>
      <c r="F24" s="18"/>
      <c r="G24" s="81" t="s">
        <v>39</v>
      </c>
      <c r="H24" s="98">
        <v>3</v>
      </c>
      <c r="I24" s="112">
        <v>5</v>
      </c>
      <c r="J24" s="98">
        <v>0</v>
      </c>
      <c r="K24" s="98">
        <v>7</v>
      </c>
      <c r="L24" s="19"/>
    </row>
    <row r="25" spans="1:12" s="20" customFormat="1" ht="30.75" customHeight="1" x14ac:dyDescent="0.2">
      <c r="A25" s="80" t="s">
        <v>40</v>
      </c>
      <c r="B25" s="98">
        <v>12</v>
      </c>
      <c r="C25" s="112">
        <v>12</v>
      </c>
      <c r="D25" s="98">
        <v>1</v>
      </c>
      <c r="E25" s="98">
        <v>19</v>
      </c>
      <c r="F25" s="18"/>
      <c r="G25" s="81" t="s">
        <v>128</v>
      </c>
      <c r="H25" s="98">
        <v>47</v>
      </c>
      <c r="I25" s="112">
        <v>18</v>
      </c>
      <c r="J25" s="98">
        <v>3</v>
      </c>
      <c r="K25" s="98">
        <v>106</v>
      </c>
      <c r="L25" s="19"/>
    </row>
    <row r="26" spans="1:12" s="20" customFormat="1" ht="30.75" customHeight="1" x14ac:dyDescent="0.2">
      <c r="A26" s="80" t="s">
        <v>41</v>
      </c>
      <c r="B26" s="98">
        <v>8</v>
      </c>
      <c r="C26" s="112">
        <v>13</v>
      </c>
      <c r="D26" s="98">
        <v>0</v>
      </c>
      <c r="E26" s="98">
        <v>13</v>
      </c>
      <c r="F26" s="18"/>
      <c r="G26" s="81" t="s">
        <v>42</v>
      </c>
      <c r="H26" s="98">
        <v>8</v>
      </c>
      <c r="I26" s="112">
        <v>9</v>
      </c>
      <c r="J26" s="98">
        <v>0</v>
      </c>
      <c r="K26" s="98">
        <v>13</v>
      </c>
      <c r="L26" s="19"/>
    </row>
    <row r="27" spans="1:12" s="20" customFormat="1" ht="30.75" customHeight="1" x14ac:dyDescent="0.2">
      <c r="A27" s="80" t="s">
        <v>43</v>
      </c>
      <c r="B27" s="98">
        <v>8</v>
      </c>
      <c r="C27" s="112">
        <v>7</v>
      </c>
      <c r="D27" s="98">
        <v>0</v>
      </c>
      <c r="E27" s="98">
        <v>13</v>
      </c>
      <c r="F27" s="18"/>
      <c r="G27" s="81" t="s">
        <v>44</v>
      </c>
      <c r="H27" s="98">
        <v>15</v>
      </c>
      <c r="I27" s="112">
        <v>8</v>
      </c>
      <c r="J27" s="98">
        <v>0</v>
      </c>
      <c r="K27" s="98">
        <v>30</v>
      </c>
      <c r="L27" s="19"/>
    </row>
    <row r="28" spans="1:12" s="20" customFormat="1" ht="30.75" customHeight="1" x14ac:dyDescent="0.2">
      <c r="A28" s="80" t="s">
        <v>45</v>
      </c>
      <c r="B28" s="98">
        <v>15</v>
      </c>
      <c r="C28" s="112">
        <v>4</v>
      </c>
      <c r="D28" s="98">
        <v>2</v>
      </c>
      <c r="E28" s="98">
        <v>32</v>
      </c>
      <c r="F28" s="18"/>
      <c r="G28" s="81" t="s">
        <v>46</v>
      </c>
      <c r="H28" s="98">
        <v>18</v>
      </c>
      <c r="I28" s="112">
        <v>14</v>
      </c>
      <c r="J28" s="98">
        <v>1</v>
      </c>
      <c r="K28" s="98">
        <v>39</v>
      </c>
      <c r="L28" s="19"/>
    </row>
    <row r="29" spans="1:12" s="20" customFormat="1" ht="30.75" customHeight="1" x14ac:dyDescent="0.2">
      <c r="A29" s="80" t="s">
        <v>47</v>
      </c>
      <c r="B29" s="98">
        <v>17</v>
      </c>
      <c r="C29" s="112">
        <v>10</v>
      </c>
      <c r="D29" s="98">
        <v>1</v>
      </c>
      <c r="E29" s="98">
        <v>27</v>
      </c>
      <c r="F29" s="18"/>
      <c r="G29" s="81" t="s">
        <v>48</v>
      </c>
      <c r="H29" s="98">
        <v>22</v>
      </c>
      <c r="I29" s="112">
        <v>7</v>
      </c>
      <c r="J29" s="98">
        <v>0</v>
      </c>
      <c r="K29" s="98">
        <v>40</v>
      </c>
      <c r="L29" s="19"/>
    </row>
    <row r="30" spans="1:12" s="20" customFormat="1" ht="30.75" customHeight="1" x14ac:dyDescent="0.2">
      <c r="A30" s="80" t="s">
        <v>126</v>
      </c>
      <c r="B30" s="98">
        <v>21</v>
      </c>
      <c r="C30" s="112">
        <v>25</v>
      </c>
      <c r="D30" s="98">
        <v>1</v>
      </c>
      <c r="E30" s="98">
        <v>45</v>
      </c>
      <c r="F30" s="18"/>
      <c r="G30" s="81" t="s">
        <v>49</v>
      </c>
      <c r="H30" s="98">
        <v>16</v>
      </c>
      <c r="I30" s="112">
        <v>4</v>
      </c>
      <c r="J30" s="98">
        <v>0</v>
      </c>
      <c r="K30" s="98">
        <v>35</v>
      </c>
      <c r="L30" s="19"/>
    </row>
    <row r="31" spans="1:12" s="20" customFormat="1" ht="30.75" customHeight="1" x14ac:dyDescent="0.2">
      <c r="A31" s="80" t="s">
        <v>50</v>
      </c>
      <c r="B31" s="98">
        <v>17</v>
      </c>
      <c r="C31" s="112">
        <v>13</v>
      </c>
      <c r="D31" s="98">
        <v>1</v>
      </c>
      <c r="E31" s="98">
        <v>28</v>
      </c>
      <c r="F31" s="18"/>
      <c r="G31" s="81" t="s">
        <v>51</v>
      </c>
      <c r="H31" s="98">
        <v>5</v>
      </c>
      <c r="I31" s="112">
        <v>2</v>
      </c>
      <c r="J31" s="98">
        <v>0</v>
      </c>
      <c r="K31" s="98">
        <v>12</v>
      </c>
      <c r="L31" s="19"/>
    </row>
    <row r="32" spans="1:12" s="20" customFormat="1" ht="30.75" customHeight="1" x14ac:dyDescent="0.2">
      <c r="A32" s="80" t="s">
        <v>127</v>
      </c>
      <c r="B32" s="98">
        <v>1</v>
      </c>
      <c r="C32" s="112">
        <v>3</v>
      </c>
      <c r="D32" s="98">
        <v>0</v>
      </c>
      <c r="E32" s="98">
        <v>2</v>
      </c>
      <c r="F32" s="18"/>
      <c r="G32" s="81" t="s">
        <v>52</v>
      </c>
      <c r="H32" s="98">
        <v>6</v>
      </c>
      <c r="I32" s="112">
        <v>7</v>
      </c>
      <c r="J32" s="98">
        <v>0</v>
      </c>
      <c r="K32" s="98">
        <v>9</v>
      </c>
      <c r="L32" s="19"/>
    </row>
    <row r="33" spans="1:12" s="20" customFormat="1" ht="30.75" customHeight="1" x14ac:dyDescent="0.2">
      <c r="A33" s="80" t="s">
        <v>53</v>
      </c>
      <c r="B33" s="98">
        <v>9</v>
      </c>
      <c r="C33" s="112">
        <v>2</v>
      </c>
      <c r="D33" s="98">
        <v>0</v>
      </c>
      <c r="E33" s="98">
        <v>12</v>
      </c>
      <c r="F33" s="18"/>
      <c r="G33" s="81" t="s">
        <v>54</v>
      </c>
      <c r="H33" s="98">
        <v>6</v>
      </c>
      <c r="I33" s="112">
        <v>1</v>
      </c>
      <c r="J33" s="98">
        <v>0</v>
      </c>
      <c r="K33" s="98">
        <v>9</v>
      </c>
      <c r="L33" s="19"/>
    </row>
    <row r="34" spans="1:12" s="20" customFormat="1" ht="30.75" customHeight="1" x14ac:dyDescent="0.2">
      <c r="A34" s="80" t="s">
        <v>55</v>
      </c>
      <c r="B34" s="98">
        <v>30</v>
      </c>
      <c r="C34" s="112">
        <v>1</v>
      </c>
      <c r="D34" s="98">
        <v>0</v>
      </c>
      <c r="E34" s="98">
        <v>41</v>
      </c>
      <c r="F34" s="18"/>
      <c r="G34" s="81" t="s">
        <v>56</v>
      </c>
      <c r="H34" s="98">
        <v>13</v>
      </c>
      <c r="I34" s="112">
        <v>11</v>
      </c>
      <c r="J34" s="98">
        <v>0</v>
      </c>
      <c r="K34" s="98">
        <v>18</v>
      </c>
      <c r="L34" s="19"/>
    </row>
    <row r="35" spans="1:12" s="20" customFormat="1" ht="30.75" customHeight="1" x14ac:dyDescent="0.2">
      <c r="A35" s="80" t="s">
        <v>57</v>
      </c>
      <c r="B35" s="98">
        <v>11</v>
      </c>
      <c r="C35" s="112">
        <v>1</v>
      </c>
      <c r="D35" s="98">
        <v>1</v>
      </c>
      <c r="E35" s="98">
        <v>19</v>
      </c>
      <c r="F35" s="18"/>
      <c r="G35" s="81" t="s">
        <v>58</v>
      </c>
      <c r="H35" s="98">
        <v>7</v>
      </c>
      <c r="I35" s="112">
        <v>10</v>
      </c>
      <c r="J35" s="98">
        <v>0</v>
      </c>
      <c r="K35" s="98">
        <v>12</v>
      </c>
      <c r="L35" s="19"/>
    </row>
    <row r="36" spans="1:12" s="20" customFormat="1" ht="30.75" customHeight="1" x14ac:dyDescent="0.2">
      <c r="A36" s="80" t="s">
        <v>59</v>
      </c>
      <c r="B36" s="98">
        <v>26</v>
      </c>
      <c r="C36" s="112">
        <v>23</v>
      </c>
      <c r="D36" s="98">
        <v>1</v>
      </c>
      <c r="E36" s="98">
        <v>39</v>
      </c>
      <c r="F36" s="18"/>
      <c r="G36" s="81" t="s">
        <v>60</v>
      </c>
      <c r="H36" s="98">
        <v>7</v>
      </c>
      <c r="I36" s="112">
        <v>14</v>
      </c>
      <c r="J36" s="98">
        <v>1</v>
      </c>
      <c r="K36" s="98">
        <v>14</v>
      </c>
      <c r="L36" s="19"/>
    </row>
    <row r="37" spans="1:12" s="20" customFormat="1" ht="30.75" customHeight="1" x14ac:dyDescent="0.2">
      <c r="A37" s="80" t="s">
        <v>61</v>
      </c>
      <c r="B37" s="98">
        <v>65</v>
      </c>
      <c r="C37" s="112">
        <v>154</v>
      </c>
      <c r="D37" s="98">
        <v>1</v>
      </c>
      <c r="E37" s="98">
        <v>103</v>
      </c>
      <c r="F37" s="18"/>
      <c r="G37" s="81" t="s">
        <v>62</v>
      </c>
      <c r="H37" s="98">
        <v>2</v>
      </c>
      <c r="I37" s="112">
        <v>9</v>
      </c>
      <c r="J37" s="98">
        <v>0</v>
      </c>
      <c r="K37" s="98">
        <v>5</v>
      </c>
      <c r="L37" s="19"/>
    </row>
    <row r="38" spans="1:12" s="20" customFormat="1" ht="30.75" customHeight="1" x14ac:dyDescent="0.2">
      <c r="A38" s="80" t="s">
        <v>63</v>
      </c>
      <c r="B38" s="98">
        <v>62</v>
      </c>
      <c r="C38" s="112">
        <v>110</v>
      </c>
      <c r="D38" s="98">
        <v>3</v>
      </c>
      <c r="E38" s="98">
        <v>89</v>
      </c>
      <c r="F38" s="18"/>
      <c r="G38" s="81" t="s">
        <v>64</v>
      </c>
      <c r="H38" s="98">
        <v>4</v>
      </c>
      <c r="I38" s="112">
        <v>0</v>
      </c>
      <c r="J38" s="98">
        <v>0</v>
      </c>
      <c r="K38" s="98">
        <v>7</v>
      </c>
      <c r="L38" s="19"/>
    </row>
    <row r="39" spans="1:12" s="20" customFormat="1" ht="30.75" customHeight="1" x14ac:dyDescent="0.2">
      <c r="A39" s="80" t="s">
        <v>65</v>
      </c>
      <c r="B39" s="98">
        <v>7</v>
      </c>
      <c r="C39" s="112">
        <v>1</v>
      </c>
      <c r="D39" s="98">
        <v>0</v>
      </c>
      <c r="E39" s="98">
        <v>14</v>
      </c>
      <c r="F39" s="18"/>
      <c r="G39" s="81" t="s">
        <v>66</v>
      </c>
      <c r="H39" s="98">
        <v>5</v>
      </c>
      <c r="I39" s="112">
        <v>14</v>
      </c>
      <c r="J39" s="98">
        <v>0</v>
      </c>
      <c r="K39" s="98">
        <v>13</v>
      </c>
      <c r="L39" s="19"/>
    </row>
    <row r="40" spans="1:12" s="20" customFormat="1" ht="30.75" customHeight="1" x14ac:dyDescent="0.2">
      <c r="A40" s="80" t="s">
        <v>67</v>
      </c>
      <c r="B40" s="98">
        <v>15</v>
      </c>
      <c r="C40" s="112">
        <v>6</v>
      </c>
      <c r="D40" s="98">
        <v>1</v>
      </c>
      <c r="E40" s="98">
        <v>27</v>
      </c>
      <c r="F40" s="18"/>
      <c r="G40" s="81" t="s">
        <v>68</v>
      </c>
      <c r="H40" s="98">
        <v>10</v>
      </c>
      <c r="I40" s="112">
        <v>1</v>
      </c>
      <c r="J40" s="98">
        <v>1</v>
      </c>
      <c r="K40" s="98">
        <v>18</v>
      </c>
      <c r="L40" s="19"/>
    </row>
    <row r="41" spans="1:12" s="20" customFormat="1" ht="30.75" customHeight="1" x14ac:dyDescent="0.2">
      <c r="A41" s="80" t="s">
        <v>69</v>
      </c>
      <c r="B41" s="98">
        <v>27</v>
      </c>
      <c r="C41" s="112">
        <v>23</v>
      </c>
      <c r="D41" s="98">
        <v>0</v>
      </c>
      <c r="E41" s="98">
        <v>39</v>
      </c>
      <c r="F41" s="18"/>
      <c r="G41" s="81" t="s">
        <v>70</v>
      </c>
      <c r="H41" s="98">
        <v>6</v>
      </c>
      <c r="I41" s="112">
        <v>4</v>
      </c>
      <c r="J41" s="98">
        <v>0</v>
      </c>
      <c r="K41" s="98">
        <v>9</v>
      </c>
      <c r="L41" s="19"/>
    </row>
    <row r="42" spans="1:12" s="20" customFormat="1" ht="30.75" customHeight="1" x14ac:dyDescent="0.2">
      <c r="A42" s="80" t="s">
        <v>71</v>
      </c>
      <c r="B42" s="98">
        <v>13</v>
      </c>
      <c r="C42" s="112">
        <v>13</v>
      </c>
      <c r="D42" s="98">
        <v>0</v>
      </c>
      <c r="E42" s="98">
        <v>23</v>
      </c>
      <c r="F42" s="18"/>
      <c r="G42" s="81" t="s">
        <v>72</v>
      </c>
      <c r="H42" s="98">
        <v>22</v>
      </c>
      <c r="I42" s="112">
        <v>0</v>
      </c>
      <c r="J42" s="98">
        <v>2</v>
      </c>
      <c r="K42" s="98">
        <v>38</v>
      </c>
      <c r="L42" s="19"/>
    </row>
    <row r="43" spans="1:12" s="20" customFormat="1" ht="30.75" customHeight="1" x14ac:dyDescent="0.2">
      <c r="A43" s="80" t="s">
        <v>73</v>
      </c>
      <c r="B43" s="98">
        <v>3</v>
      </c>
      <c r="C43" s="112">
        <v>4</v>
      </c>
      <c r="D43" s="98">
        <v>0</v>
      </c>
      <c r="E43" s="98">
        <v>4</v>
      </c>
      <c r="F43" s="18"/>
      <c r="G43" s="81" t="s">
        <v>74</v>
      </c>
      <c r="H43" s="98">
        <v>14</v>
      </c>
      <c r="I43" s="112">
        <v>21</v>
      </c>
      <c r="J43" s="98">
        <v>0</v>
      </c>
      <c r="K43" s="98">
        <v>20</v>
      </c>
      <c r="L43" s="19"/>
    </row>
    <row r="44" spans="1:12" s="20" customFormat="1" ht="30.75" customHeight="1" x14ac:dyDescent="0.2">
      <c r="A44" s="81" t="s">
        <v>75</v>
      </c>
      <c r="B44" s="98">
        <v>43</v>
      </c>
      <c r="C44" s="112">
        <v>106</v>
      </c>
      <c r="D44" s="98">
        <v>1</v>
      </c>
      <c r="E44" s="98">
        <v>58</v>
      </c>
      <c r="F44" s="83"/>
      <c r="G44" s="84" t="s">
        <v>76</v>
      </c>
      <c r="H44" s="106">
        <f>SUM(B4:B44,H4:H43)</f>
        <v>1664</v>
      </c>
      <c r="I44" s="106">
        <f t="shared" ref="I44:K44" si="0">SUM(C4:C44,I4:I43)</f>
        <v>1621</v>
      </c>
      <c r="J44" s="106">
        <f t="shared" si="0"/>
        <v>44</v>
      </c>
      <c r="K44" s="106">
        <f t="shared" si="0"/>
        <v>2864</v>
      </c>
      <c r="L44" s="19"/>
    </row>
    <row r="45" spans="1:12" s="21" customFormat="1" ht="21" customHeight="1" x14ac:dyDescent="0.2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9"/>
    </row>
    <row r="46" spans="1:12" x14ac:dyDescent="0.2">
      <c r="B46" s="23"/>
      <c r="L46" s="19"/>
    </row>
    <row r="47" spans="1:12" x14ac:dyDescent="0.2">
      <c r="B47" s="25"/>
      <c r="C47" s="25"/>
      <c r="L47" s="19"/>
    </row>
    <row r="48" spans="1:12" x14ac:dyDescent="0.2">
      <c r="B48" s="23"/>
      <c r="L48" s="19"/>
    </row>
    <row r="49" spans="2:12" x14ac:dyDescent="0.2">
      <c r="B49" s="23"/>
      <c r="I49" s="25"/>
      <c r="L49" s="19"/>
    </row>
    <row r="50" spans="2:12" x14ac:dyDescent="0.2">
      <c r="B50" s="23"/>
      <c r="L50" s="19"/>
    </row>
    <row r="51" spans="2:12" x14ac:dyDescent="0.2">
      <c r="B51" s="23"/>
      <c r="L51" s="19"/>
    </row>
    <row r="52" spans="2:12" x14ac:dyDescent="0.2">
      <c r="B52" s="23"/>
      <c r="L52" s="19"/>
    </row>
    <row r="53" spans="2:12" x14ac:dyDescent="0.2">
      <c r="B53" s="23"/>
      <c r="L53" s="19"/>
    </row>
    <row r="54" spans="2:12" x14ac:dyDescent="0.2">
      <c r="B54" s="23"/>
      <c r="L54" s="19"/>
    </row>
    <row r="55" spans="2:12" x14ac:dyDescent="0.2">
      <c r="B55" s="23"/>
      <c r="L55" s="19"/>
    </row>
    <row r="56" spans="2:12" x14ac:dyDescent="0.2">
      <c r="B56" s="23"/>
      <c r="L56" s="19"/>
    </row>
    <row r="57" spans="2:12" x14ac:dyDescent="0.2">
      <c r="B57" s="23"/>
      <c r="L57" s="19"/>
    </row>
    <row r="58" spans="2:12" x14ac:dyDescent="0.2">
      <c r="B58" s="23"/>
      <c r="L58" s="19"/>
    </row>
    <row r="59" spans="2:12" x14ac:dyDescent="0.2">
      <c r="B59" s="23"/>
      <c r="L59" s="19"/>
    </row>
    <row r="60" spans="2:12" x14ac:dyDescent="0.2">
      <c r="B60" s="23"/>
      <c r="L60" s="19"/>
    </row>
    <row r="61" spans="2:12" x14ac:dyDescent="0.2">
      <c r="B61" s="23"/>
      <c r="L61" s="19"/>
    </row>
    <row r="62" spans="2:12" x14ac:dyDescent="0.2">
      <c r="B62" s="23"/>
      <c r="L62" s="19"/>
    </row>
    <row r="63" spans="2:12" x14ac:dyDescent="0.2">
      <c r="B63" s="23"/>
      <c r="L63" s="19"/>
    </row>
    <row r="64" spans="2:12" x14ac:dyDescent="0.2">
      <c r="B64" s="23"/>
      <c r="L64" s="19"/>
    </row>
    <row r="65" spans="2:12" x14ac:dyDescent="0.2">
      <c r="B65" s="23"/>
      <c r="L65" s="19"/>
    </row>
    <row r="66" spans="2:12" x14ac:dyDescent="0.2">
      <c r="B66" s="23"/>
      <c r="L66" s="19"/>
    </row>
    <row r="67" spans="2:12" x14ac:dyDescent="0.2">
      <c r="B67" s="23"/>
      <c r="L67" s="19"/>
    </row>
    <row r="68" spans="2:12" x14ac:dyDescent="0.2">
      <c r="B68" s="23"/>
      <c r="L68" s="19"/>
    </row>
    <row r="69" spans="2:12" x14ac:dyDescent="0.2">
      <c r="B69" s="23"/>
      <c r="L69" s="19"/>
    </row>
    <row r="70" spans="2:12" x14ac:dyDescent="0.2">
      <c r="B70" s="23"/>
      <c r="L70" s="19"/>
    </row>
    <row r="71" spans="2:12" x14ac:dyDescent="0.2">
      <c r="B71" s="23"/>
      <c r="L71" s="19"/>
    </row>
    <row r="72" spans="2:12" x14ac:dyDescent="0.2">
      <c r="B72" s="23"/>
      <c r="L72" s="19"/>
    </row>
    <row r="73" spans="2:12" x14ac:dyDescent="0.2">
      <c r="B73" s="23"/>
      <c r="L73" s="19"/>
    </row>
    <row r="74" spans="2:12" x14ac:dyDescent="0.2">
      <c r="B74" s="23"/>
      <c r="L74" s="19"/>
    </row>
    <row r="75" spans="2:12" x14ac:dyDescent="0.2">
      <c r="B75" s="23"/>
      <c r="L75" s="19"/>
    </row>
    <row r="76" spans="2:12" x14ac:dyDescent="0.2">
      <c r="B76" s="23"/>
      <c r="L76" s="19"/>
    </row>
    <row r="77" spans="2:12" x14ac:dyDescent="0.2">
      <c r="B77" s="23"/>
      <c r="L77" s="19"/>
    </row>
    <row r="78" spans="2:12" x14ac:dyDescent="0.2">
      <c r="B78" s="23"/>
      <c r="L78" s="19"/>
    </row>
    <row r="79" spans="2:12" x14ac:dyDescent="0.2">
      <c r="B79" s="23"/>
      <c r="L79" s="19"/>
    </row>
    <row r="80" spans="2:12" x14ac:dyDescent="0.2">
      <c r="B80" s="23"/>
      <c r="L80" s="19"/>
    </row>
    <row r="81" spans="2:12" x14ac:dyDescent="0.2">
      <c r="B81" s="23"/>
      <c r="L81" s="19"/>
    </row>
    <row r="82" spans="2:12" x14ac:dyDescent="0.2">
      <c r="B82" s="23"/>
      <c r="L82" s="19"/>
    </row>
    <row r="83" spans="2:12" x14ac:dyDescent="0.2">
      <c r="B83" s="23"/>
      <c r="L83" s="19"/>
    </row>
    <row r="84" spans="2:12" x14ac:dyDescent="0.2">
      <c r="B84" s="23"/>
      <c r="L84" s="19"/>
    </row>
    <row r="85" spans="2:12" x14ac:dyDescent="0.2">
      <c r="L85" s="19"/>
    </row>
    <row r="86" spans="2:12" x14ac:dyDescent="0.2">
      <c r="L86" s="19"/>
    </row>
    <row r="87" spans="2:12" x14ac:dyDescent="0.2">
      <c r="L87" s="19"/>
    </row>
    <row r="88" spans="2:12" x14ac:dyDescent="0.2">
      <c r="L88" s="19"/>
    </row>
    <row r="89" spans="2:12" x14ac:dyDescent="0.2">
      <c r="L89" s="19"/>
    </row>
    <row r="90" spans="2:12" x14ac:dyDescent="0.2">
      <c r="L90" s="19"/>
    </row>
    <row r="91" spans="2:12" x14ac:dyDescent="0.2">
      <c r="L91" s="19"/>
    </row>
    <row r="92" spans="2:12" x14ac:dyDescent="0.2">
      <c r="L92" s="19"/>
    </row>
    <row r="93" spans="2:12" x14ac:dyDescent="0.2">
      <c r="L93" s="19"/>
    </row>
    <row r="94" spans="2:12" x14ac:dyDescent="0.2">
      <c r="L94" s="19"/>
    </row>
    <row r="95" spans="2:12" x14ac:dyDescent="0.2">
      <c r="L95" s="19"/>
    </row>
    <row r="96" spans="2:12" x14ac:dyDescent="0.2">
      <c r="L96" s="19"/>
    </row>
    <row r="97" spans="12:12" x14ac:dyDescent="0.2">
      <c r="L97" s="19"/>
    </row>
    <row r="98" spans="12:12" x14ac:dyDescent="0.2">
      <c r="L98" s="19"/>
    </row>
    <row r="99" spans="12:12" x14ac:dyDescent="0.2">
      <c r="L99" s="19"/>
    </row>
    <row r="100" spans="12:12" x14ac:dyDescent="0.2">
      <c r="L100" s="19"/>
    </row>
    <row r="101" spans="12:12" x14ac:dyDescent="0.2">
      <c r="L101" s="19"/>
    </row>
    <row r="102" spans="12:12" x14ac:dyDescent="0.2">
      <c r="L102" s="19"/>
    </row>
    <row r="103" spans="12:12" x14ac:dyDescent="0.2">
      <c r="L103" s="19"/>
    </row>
    <row r="104" spans="12:12" x14ac:dyDescent="0.2">
      <c r="L104" s="19"/>
    </row>
    <row r="105" spans="12:12" x14ac:dyDescent="0.2">
      <c r="L105" s="19"/>
    </row>
    <row r="106" spans="12:12" x14ac:dyDescent="0.2">
      <c r="L106" s="19"/>
    </row>
    <row r="107" spans="12:12" x14ac:dyDescent="0.2">
      <c r="L107" s="19"/>
    </row>
    <row r="108" spans="12:12" x14ac:dyDescent="0.2">
      <c r="L108" s="19"/>
    </row>
    <row r="109" spans="12:12" x14ac:dyDescent="0.2">
      <c r="L109" s="19"/>
    </row>
    <row r="110" spans="12:12" x14ac:dyDescent="0.2">
      <c r="L110" s="19"/>
    </row>
    <row r="111" spans="12:12" x14ac:dyDescent="0.2">
      <c r="L111" s="19"/>
    </row>
    <row r="112" spans="12:12" x14ac:dyDescent="0.2">
      <c r="L112" s="19"/>
    </row>
    <row r="113" spans="12:12" x14ac:dyDescent="0.2">
      <c r="L113" s="19"/>
    </row>
    <row r="114" spans="12:12" x14ac:dyDescent="0.2">
      <c r="L114" s="19"/>
    </row>
    <row r="115" spans="12:12" x14ac:dyDescent="0.2">
      <c r="L115" s="19"/>
    </row>
    <row r="116" spans="12:12" x14ac:dyDescent="0.2">
      <c r="L116" s="19"/>
    </row>
    <row r="117" spans="12:12" x14ac:dyDescent="0.2">
      <c r="L117" s="19"/>
    </row>
    <row r="118" spans="12:12" x14ac:dyDescent="0.2">
      <c r="L118" s="19"/>
    </row>
    <row r="119" spans="12:12" x14ac:dyDescent="0.2">
      <c r="L119" s="19"/>
    </row>
    <row r="120" spans="12:12" x14ac:dyDescent="0.2">
      <c r="L120" s="19"/>
    </row>
    <row r="121" spans="12:12" x14ac:dyDescent="0.2">
      <c r="L121" s="19"/>
    </row>
    <row r="122" spans="12:12" x14ac:dyDescent="0.2">
      <c r="L122" s="19"/>
    </row>
    <row r="123" spans="12:12" x14ac:dyDescent="0.2">
      <c r="L123" s="19"/>
    </row>
    <row r="124" spans="12:12" x14ac:dyDescent="0.2">
      <c r="L124" s="19"/>
    </row>
    <row r="125" spans="12:12" x14ac:dyDescent="0.2">
      <c r="L125" s="19"/>
    </row>
    <row r="126" spans="12:12" x14ac:dyDescent="0.2">
      <c r="L126" s="19"/>
    </row>
    <row r="127" spans="12:12" x14ac:dyDescent="0.2">
      <c r="L127" s="19"/>
    </row>
    <row r="128" spans="12:12" x14ac:dyDescent="0.2">
      <c r="L128" s="19"/>
    </row>
    <row r="129" spans="12:12" x14ac:dyDescent="0.2">
      <c r="L129" s="19"/>
    </row>
    <row r="130" spans="12:12" x14ac:dyDescent="0.2">
      <c r="L130" s="19"/>
    </row>
    <row r="131" spans="12:12" x14ac:dyDescent="0.2">
      <c r="L131" s="19"/>
    </row>
    <row r="132" spans="12:12" x14ac:dyDescent="0.2">
      <c r="L132" s="19"/>
    </row>
    <row r="133" spans="12:12" x14ac:dyDescent="0.2">
      <c r="L133" s="19"/>
    </row>
    <row r="134" spans="12:12" x14ac:dyDescent="0.2">
      <c r="L134" s="19"/>
    </row>
    <row r="135" spans="12:12" x14ac:dyDescent="0.2">
      <c r="L135" s="19"/>
    </row>
    <row r="136" spans="12:12" x14ac:dyDescent="0.2">
      <c r="L136" s="19"/>
    </row>
    <row r="137" spans="12:12" x14ac:dyDescent="0.2">
      <c r="L137" s="19"/>
    </row>
    <row r="138" spans="12:12" x14ac:dyDescent="0.2">
      <c r="L138" s="19"/>
    </row>
    <row r="139" spans="12:12" x14ac:dyDescent="0.2">
      <c r="L139" s="19"/>
    </row>
    <row r="140" spans="12:12" x14ac:dyDescent="0.2">
      <c r="L140" s="19"/>
    </row>
    <row r="141" spans="12:12" x14ac:dyDescent="0.2">
      <c r="L141" s="19"/>
    </row>
  </sheetData>
  <mergeCells count="3">
    <mergeCell ref="A1:K1"/>
    <mergeCell ref="A2:K2"/>
    <mergeCell ref="A45:K45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 (2)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'İÇİNDEKİLER (2)'!Yazdırma_Alanı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2021-12-02T11:50:46Z</cp:lastPrinted>
  <dcterms:created xsi:type="dcterms:W3CDTF">2007-02-05T08:02:21Z</dcterms:created>
  <dcterms:modified xsi:type="dcterms:W3CDTF">2022-01-10T13:53:37Z</dcterms:modified>
</cp:coreProperties>
</file>