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"/>
    </mc:Choice>
  </mc:AlternateContent>
  <bookViews>
    <workbookView xWindow="0" yWindow="0" windowWidth="24000" windowHeight="9660" tabRatio="578" activeTab="9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B5" i="46" l="1"/>
  <c r="C5" i="46"/>
  <c r="D6" i="46"/>
  <c r="D7" i="46"/>
  <c r="D8" i="46"/>
  <c r="D9" i="46"/>
  <c r="D10" i="46"/>
  <c r="D5" i="46" l="1"/>
  <c r="C14" i="46"/>
  <c r="B14" i="46"/>
  <c r="C27" i="25" l="1"/>
  <c r="D27" i="25"/>
  <c r="E27" i="25"/>
  <c r="B27" i="25"/>
  <c r="D15" i="46" l="1"/>
  <c r="D16" i="46"/>
  <c r="D17" i="46"/>
  <c r="D18" i="46"/>
  <c r="D19" i="46"/>
  <c r="D14" i="46" l="1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<sst xmlns="http://schemas.openxmlformats.org/spreadsheetml/2006/main" count="372" uniqueCount="229">
  <si>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</si>
  <si>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</si>
  <si>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</si>
  <si>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</si>
  <si>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</si>
  <si>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</si>
  <si>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</si>
  <si>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</si>
  <si>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</si>
  <si>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</si>
  <si>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</si>
  <si>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</si>
  <si>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</si>
  <si>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</si>
  <si>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</si>
  <si>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</si>
  <si>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</si>
  <si>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</si>
  <si>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</si>
  <si>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</si>
  <si>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</si>
  <si>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</si>
  <si>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</si>
  <si>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</si>
  <si>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</si>
  <si>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</si>
  <si>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</si>
  <si>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</si>
  <si>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</si>
  <si>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</si>
  <si>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</si>
  <si>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</si>
  <si>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</si>
  <si>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</si>
  <si>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</si>
  <si>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</si>
  <si>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</si>
  <si>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</si>
  <si>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</si>
  <si>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</si>
  <si>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</si>
  <si>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</si>
  <si>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</si>
  <si>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</si>
  <si>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</si>
  <si>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</si>
  <si>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</si>
  <si>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</si>
  <si>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</si>
  <si>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</si>
  <si>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</si>
  <si>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</si>
  <si>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</si>
  <si>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</si>
  <si>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</si>
  <si>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</si>
  <si>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</si>
  <si>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</si>
  <si>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</si>
  <si>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</si>
  <si>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</si>
  <si>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</si>
  <si>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</si>
  <si>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</si>
  <si>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</si>
  <si>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</si>
  <si>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</si>
  <si>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</si>
  <si>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</si>
  <si>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</si>
  <si>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</si>
  <si>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</si>
  <si>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</si>
  <si>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</si>
  <si>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</si>
  <si>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</si>
  <si>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</si>
  <si>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</si>
  <si>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</si>
  <si>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</si>
  <si>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</si>
  <si>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</si>
  <si>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</si>
  <si>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</si>
  <si>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</si>
  <si>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</si>
  <si>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</si>
  <si>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</si>
  <si>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</si>
  <si>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</si>
  <si>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</si>
  <si>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</si>
  <si>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</si>
  <si>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</si>
  <si>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</si>
  <si>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</si>
  <si>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</si>
  <si>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</si>
  <si>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</si>
  <si>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</si>
  <si>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</si>
  <si>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</si>
  <si>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</si>
  <si>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</si>
  <si>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</si>
  <si>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</si>
  <si>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</si>
  <si>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</si>
  <si>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</si>
  <si>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</si>
  <si>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</si>
  <si>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</si>
  <si>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</si>
  <si>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</si>
  <si>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</si>
  <si>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</si>
  <si>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</si>
  <si>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</si>
  <si>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</si>
  <si>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</si>
  <si>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</si>
  <si>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</si>
  <si>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</si>
  <si>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</si>
  <si>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</si>
  <si>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</si>
  <si>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</si>
  <si>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</si>
  <si>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</si>
  <si>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</si>
  <si>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</si>
  <si>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</si>
  <si>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</si>
  <si>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</si>
  <si>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</si>
  <si>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</si>
  <si>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</si>
  <si>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</si>
  <si>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</si>
  <si>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</si>
  <si>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</si>
  <si>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</si>
  <si>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</si>
  <si>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</si>
  <si>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</si>
  <si>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</si>
  <si>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</si>
  <si>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</si>
  <si>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</si>
  <si>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</si>
  <si>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</si>
  <si>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</si>
  <si>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</si>
  <si>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</si>
  <si>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</si>
  <si>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</si>
  <si>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</si>
  <si>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</si>
  <si>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</si>
  <si>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</si>
  <si>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</si>
  <si>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</si>
  <si>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</si>
  <si>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</si>
  <si>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</si>
  <si>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</si>
  <si>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</si>
  <si>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</si>
  <si>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</si>
  <si>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</si>
  <si>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</si>
  <si>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</si>
  <si>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</si>
  <si>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</si>
  <si>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</si>
  <si>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</si>
  <si>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</si>
  <si>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</si>
  <si>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</si>
  <si>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</si>
  <si>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</si>
  <si>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</si>
  <si>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</si>
  <si>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</si>
  <si>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</si>
  <si>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</si>
  <si>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</si>
  <si>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</si>
  <si>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</si>
  <si>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</si>
  <si>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</si>
  <si>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</si>
  <si>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</si>
  <si>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</si>
  <si>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</si>
  <si>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</si>
  <si>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</si>
  <si>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</si>
  <si>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</si>
  <si>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</si>
  <si>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</si>
  <si>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</si>
  <si>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</si>
  <si>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</si>
  <si>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</si>
  <si>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</si>
  <si>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</si>
  <si>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</si>
  <si>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</si>
  <si>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</si>
  <si>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</si>
  <si>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</si>
  <si>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</si>
  <si>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</si>
  <si>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</si>
  <si>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</si>
  <si>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</si>
  <si>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</si>
  <si>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</si>
  <si>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</si>
  <si>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</si>
  <si>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</si>
  <si>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</si>
  <si>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</si>
  <si>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</si>
  <si>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</si>
  <si>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</si>
  <si>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r>
      <t xml:space="preserve">2020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</si>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</sst>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73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0" fillId="27" borderId="18" xfId="36" applyFont="1" applyFill="1" applyBorder="1" applyAlignment="1">
      <alignment horizontal="center" vertical="center"/>
    </xf>
    <xf numFmtId="0" fontId="75" fillId="0" borderId="0" xfId="36" applyFont="1" applyAlignment="1">
      <alignment vertical="center"/>
    </xf>
    <xf numFmtId="0" fontId="76" fillId="0" borderId="0" xfId="0" applyFont="1" applyFill="1" applyBorder="1" applyAlignment="1">
      <alignment horizontal="left"/>
    </xf>
    <xf numFmtId="0" fontId="76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NumberFormat="1" applyFont="1" applyFill="1" applyBorder="1"/>
    <xf numFmtId="0" fontId="30" fillId="29" borderId="26" xfId="0" applyFont="1" applyFill="1" applyBorder="1" applyAlignment="1">
      <alignment horizontal="left"/>
    </xf>
    <xf numFmtId="0" fontId="30" fillId="29" borderId="26" xfId="0" applyNumberFormat="1" applyFont="1" applyFill="1" applyBorder="1"/>
    <xf numFmtId="0" fontId="77" fillId="29" borderId="26" xfId="0" applyFont="1" applyFill="1" applyBorder="1" applyAlignment="1">
      <alignment horizontal="left"/>
    </xf>
    <xf numFmtId="0" fontId="77" fillId="29" borderId="26" xfId="0" applyNumberFormat="1" applyFont="1" applyFill="1" applyBorder="1"/>
    <xf numFmtId="3" fontId="78" fillId="0" borderId="18" xfId="0" applyNumberFormat="1" applyFont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7" fillId="26" borderId="21" xfId="0" applyFont="1" applyFill="1" applyBorder="1" applyAlignment="1">
      <alignment horizontal="center" vertical="center" wrapText="1"/>
    </xf>
    <xf numFmtId="0" fontId="67" fillId="26" borderId="22" xfId="0" applyFont="1" applyFill="1" applyBorder="1" applyAlignment="1">
      <alignment horizontal="center" vertical="center" wrapText="1"/>
    </xf>
    <xf numFmtId="0" fontId="67" fillId="26" borderId="23" xfId="0" applyFont="1" applyFill="1" applyBorder="1" applyAlignment="1">
      <alignment horizontal="center" vertical="center" wrapText="1"/>
    </xf>
    <xf numFmtId="0" fontId="68" fillId="0" borderId="0" xfId="36" applyFont="1" applyBorder="1" applyAlignment="1">
      <alignment horizontal="center" vertical="center"/>
    </xf>
    <xf numFmtId="0" fontId="67" fillId="26" borderId="18" xfId="0" applyFont="1" applyFill="1" applyBorder="1" applyAlignment="1">
      <alignment horizontal="center" vertical="center" wrapText="1"/>
    </xf>
    <xf numFmtId="0" fontId="67" fillId="26" borderId="18" xfId="0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70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/>
    </xf>
    <xf numFmtId="0" fontId="71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2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4" fillId="0" borderId="0" xfId="37" applyFont="1" applyFill="1" applyBorder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73" fillId="28" borderId="18" xfId="0" applyFont="1" applyFill="1" applyBorder="1" applyAlignment="1">
      <alignment horizontal="center" vertical="center" wrapText="1"/>
    </xf>
    <xf numFmtId="0" fontId="73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KASIM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F68" sqref="F68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tabSelected="1" zoomScale="89" zoomScaleNormal="89" workbookViewId="0">
      <selection activeCell="N43" sqref="N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2" width="9.140625" style="27"/>
    <col min="13" max="13" width="21.140625" style="27" bestFit="1" customWidth="1"/>
    <col min="14" max="15" width="9.140625" style="27"/>
    <col min="16" max="16" width="14" style="27" bestFit="1" customWidth="1"/>
    <col min="17" max="16384" width="9.140625" style="27"/>
  </cols>
  <sheetData>
    <row r="1" spans="1:11" ht="58.5" customHeight="1" x14ac:dyDescent="0.2">
      <c r="A1" s="169" t="s">
        <v>196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8.5" customHeight="1" x14ac:dyDescent="0.2">
      <c r="A2" s="171" t="s">
        <v>224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33.7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1" s="30" customFormat="1" ht="23.25" customHeight="1" x14ac:dyDescent="0.2">
      <c r="A4" s="95" t="s">
        <v>1</v>
      </c>
      <c r="B4" s="116">
        <v>441</v>
      </c>
      <c r="C4" s="96">
        <v>183</v>
      </c>
      <c r="D4" s="96">
        <v>30</v>
      </c>
      <c r="E4" s="96">
        <v>821</v>
      </c>
      <c r="F4" s="28"/>
      <c r="G4" s="97" t="s">
        <v>2</v>
      </c>
      <c r="H4" s="96">
        <v>666</v>
      </c>
      <c r="I4" s="96">
        <v>280</v>
      </c>
      <c r="J4" s="96">
        <v>30</v>
      </c>
      <c r="K4" s="96">
        <v>1311</v>
      </c>
    </row>
    <row r="5" spans="1:11" s="30" customFormat="1" ht="23.25" customHeight="1" x14ac:dyDescent="0.2">
      <c r="A5" s="95" t="s">
        <v>3</v>
      </c>
      <c r="B5" s="116">
        <v>188</v>
      </c>
      <c r="C5" s="96">
        <v>61</v>
      </c>
      <c r="D5" s="96">
        <v>7</v>
      </c>
      <c r="E5" s="96">
        <v>380</v>
      </c>
      <c r="F5" s="28"/>
      <c r="G5" s="97" t="s">
        <v>4</v>
      </c>
      <c r="H5" s="96">
        <v>272</v>
      </c>
      <c r="I5" s="96">
        <v>147</v>
      </c>
      <c r="J5" s="96">
        <v>13</v>
      </c>
      <c r="K5" s="96">
        <v>461</v>
      </c>
    </row>
    <row r="6" spans="1:11" s="30" customFormat="1" ht="23.25" customHeight="1" x14ac:dyDescent="0.2">
      <c r="A6" s="95" t="s">
        <v>124</v>
      </c>
      <c r="B6" s="116">
        <v>465</v>
      </c>
      <c r="C6" s="96">
        <v>216</v>
      </c>
      <c r="D6" s="96">
        <v>19</v>
      </c>
      <c r="E6" s="96">
        <v>879</v>
      </c>
      <c r="F6" s="28"/>
      <c r="G6" s="97" t="s">
        <v>5</v>
      </c>
      <c r="H6" s="96">
        <v>228</v>
      </c>
      <c r="I6" s="96">
        <v>103</v>
      </c>
      <c r="J6" s="96">
        <v>7</v>
      </c>
      <c r="K6" s="96">
        <v>445</v>
      </c>
    </row>
    <row r="7" spans="1:11" s="30" customFormat="1" ht="23.25" customHeight="1" x14ac:dyDescent="0.2">
      <c r="A7" s="95" t="s">
        <v>6</v>
      </c>
      <c r="B7" s="116">
        <v>109</v>
      </c>
      <c r="C7" s="96">
        <v>19</v>
      </c>
      <c r="D7" s="96">
        <v>6</v>
      </c>
      <c r="E7" s="96">
        <v>211</v>
      </c>
      <c r="F7" s="28"/>
      <c r="G7" s="97" t="s">
        <v>7</v>
      </c>
      <c r="H7" s="96">
        <v>749</v>
      </c>
      <c r="I7" s="96">
        <v>432</v>
      </c>
      <c r="J7" s="96">
        <v>29</v>
      </c>
      <c r="K7" s="96">
        <v>1206</v>
      </c>
    </row>
    <row r="8" spans="1:11" s="30" customFormat="1" ht="23.25" customHeight="1" x14ac:dyDescent="0.2">
      <c r="A8" s="95" t="s">
        <v>8</v>
      </c>
      <c r="B8" s="116">
        <v>108</v>
      </c>
      <c r="C8" s="96">
        <v>52</v>
      </c>
      <c r="D8" s="96">
        <v>2</v>
      </c>
      <c r="E8" s="96">
        <v>189</v>
      </c>
      <c r="F8" s="28"/>
      <c r="G8" s="97" t="s">
        <v>129</v>
      </c>
      <c r="H8" s="96">
        <v>459</v>
      </c>
      <c r="I8" s="96">
        <v>124</v>
      </c>
      <c r="J8" s="96">
        <v>12</v>
      </c>
      <c r="K8" s="96">
        <v>890</v>
      </c>
    </row>
    <row r="9" spans="1:11" s="30" customFormat="1" ht="23.25" customHeight="1" x14ac:dyDescent="0.2">
      <c r="A9" s="95" t="s">
        <v>9</v>
      </c>
      <c r="B9" s="116">
        <v>767</v>
      </c>
      <c r="C9" s="96">
        <v>1039</v>
      </c>
      <c r="D9" s="96">
        <v>24</v>
      </c>
      <c r="E9" s="96">
        <v>1372</v>
      </c>
      <c r="F9" s="28"/>
      <c r="G9" s="97" t="s">
        <v>10</v>
      </c>
      <c r="H9" s="96">
        <v>229</v>
      </c>
      <c r="I9" s="96">
        <v>118</v>
      </c>
      <c r="J9" s="96">
        <v>9</v>
      </c>
      <c r="K9" s="96">
        <v>450</v>
      </c>
    </row>
    <row r="10" spans="1:11" s="30" customFormat="1" ht="23.25" customHeight="1" x14ac:dyDescent="0.2">
      <c r="A10" s="95" t="s">
        <v>11</v>
      </c>
      <c r="B10" s="116">
        <v>1252</v>
      </c>
      <c r="C10" s="96">
        <v>634</v>
      </c>
      <c r="D10" s="96">
        <v>33</v>
      </c>
      <c r="E10" s="96">
        <v>1908</v>
      </c>
      <c r="F10" s="28"/>
      <c r="G10" s="97" t="s">
        <v>12</v>
      </c>
      <c r="H10" s="96">
        <v>769</v>
      </c>
      <c r="I10" s="96">
        <v>456</v>
      </c>
      <c r="J10" s="96">
        <v>25</v>
      </c>
      <c r="K10" s="96">
        <v>1070</v>
      </c>
    </row>
    <row r="11" spans="1:11" s="30" customFormat="1" ht="23.25" customHeight="1" x14ac:dyDescent="0.2">
      <c r="A11" s="95" t="s">
        <v>13</v>
      </c>
      <c r="B11" s="116">
        <v>120</v>
      </c>
      <c r="C11" s="96">
        <v>99</v>
      </c>
      <c r="D11" s="96">
        <v>4</v>
      </c>
      <c r="E11" s="96">
        <v>233</v>
      </c>
      <c r="F11" s="28"/>
      <c r="G11" s="97" t="s">
        <v>14</v>
      </c>
      <c r="H11" s="96">
        <v>167</v>
      </c>
      <c r="I11" s="96">
        <v>107</v>
      </c>
      <c r="J11" s="96">
        <v>3</v>
      </c>
      <c r="K11" s="96">
        <v>369</v>
      </c>
    </row>
    <row r="12" spans="1:11" s="30" customFormat="1" ht="23.25" customHeight="1" x14ac:dyDescent="0.2">
      <c r="A12" s="95" t="s">
        <v>15</v>
      </c>
      <c r="B12" s="116">
        <v>448</v>
      </c>
      <c r="C12" s="96">
        <v>130</v>
      </c>
      <c r="D12" s="96">
        <v>22</v>
      </c>
      <c r="E12" s="96">
        <v>712</v>
      </c>
      <c r="F12" s="28"/>
      <c r="G12" s="97" t="s">
        <v>16</v>
      </c>
      <c r="H12" s="96">
        <v>194</v>
      </c>
      <c r="I12" s="96">
        <v>95</v>
      </c>
      <c r="J12" s="96">
        <v>8</v>
      </c>
      <c r="K12" s="96">
        <v>342</v>
      </c>
    </row>
    <row r="13" spans="1:11" s="30" customFormat="1" ht="23.25" customHeight="1" x14ac:dyDescent="0.2">
      <c r="A13" s="95" t="s">
        <v>17</v>
      </c>
      <c r="B13" s="116">
        <v>784</v>
      </c>
      <c r="C13" s="96">
        <v>403</v>
      </c>
      <c r="D13" s="96">
        <v>30</v>
      </c>
      <c r="E13" s="96">
        <v>1222</v>
      </c>
      <c r="F13" s="28"/>
      <c r="G13" s="97" t="s">
        <v>18</v>
      </c>
      <c r="H13" s="96">
        <v>228</v>
      </c>
      <c r="I13" s="96">
        <v>116</v>
      </c>
      <c r="J13" s="96">
        <v>3</v>
      </c>
      <c r="K13" s="96">
        <v>400</v>
      </c>
    </row>
    <row r="14" spans="1:11" s="30" customFormat="1" ht="23.25" customHeight="1" x14ac:dyDescent="0.2">
      <c r="A14" s="95" t="s">
        <v>19</v>
      </c>
      <c r="B14" s="116">
        <v>121</v>
      </c>
      <c r="C14" s="96">
        <v>59</v>
      </c>
      <c r="D14" s="96">
        <v>3</v>
      </c>
      <c r="E14" s="96">
        <v>196</v>
      </c>
      <c r="F14" s="28"/>
      <c r="G14" s="97" t="s">
        <v>20</v>
      </c>
      <c r="H14" s="96">
        <v>349</v>
      </c>
      <c r="I14" s="96">
        <v>293</v>
      </c>
      <c r="J14" s="96">
        <v>10</v>
      </c>
      <c r="K14" s="96">
        <v>637</v>
      </c>
    </row>
    <row r="15" spans="1:11" s="30" customFormat="1" ht="23.25" customHeight="1" x14ac:dyDescent="0.2">
      <c r="A15" s="95" t="s">
        <v>21</v>
      </c>
      <c r="B15" s="116">
        <v>113</v>
      </c>
      <c r="C15" s="96">
        <v>68</v>
      </c>
      <c r="D15" s="96">
        <v>4</v>
      </c>
      <c r="E15" s="96">
        <v>255</v>
      </c>
      <c r="F15" s="28"/>
      <c r="G15" s="97" t="s">
        <v>22</v>
      </c>
      <c r="H15" s="96">
        <v>146</v>
      </c>
      <c r="I15" s="96">
        <v>106</v>
      </c>
      <c r="J15" s="96">
        <v>8</v>
      </c>
      <c r="K15" s="96">
        <v>229</v>
      </c>
    </row>
    <row r="16" spans="1:11" s="30" customFormat="1" ht="23.25" customHeight="1" x14ac:dyDescent="0.2">
      <c r="A16" s="95" t="s">
        <v>23</v>
      </c>
      <c r="B16" s="116">
        <v>62</v>
      </c>
      <c r="C16" s="96">
        <v>32</v>
      </c>
      <c r="D16" s="96">
        <v>3</v>
      </c>
      <c r="E16" s="96">
        <v>169</v>
      </c>
      <c r="F16" s="28"/>
      <c r="G16" s="97" t="s">
        <v>24</v>
      </c>
      <c r="H16" s="96">
        <v>369</v>
      </c>
      <c r="I16" s="96">
        <v>239</v>
      </c>
      <c r="J16" s="96">
        <v>6</v>
      </c>
      <c r="K16" s="96">
        <v>618</v>
      </c>
    </row>
    <row r="17" spans="1:11" s="30" customFormat="1" ht="23.25" customHeight="1" x14ac:dyDescent="0.2">
      <c r="A17" s="95" t="s">
        <v>25</v>
      </c>
      <c r="B17" s="116">
        <v>144</v>
      </c>
      <c r="C17" s="96">
        <v>126</v>
      </c>
      <c r="D17" s="96">
        <v>5</v>
      </c>
      <c r="E17" s="96">
        <v>255</v>
      </c>
      <c r="F17" s="28"/>
      <c r="G17" s="97" t="s">
        <v>26</v>
      </c>
      <c r="H17" s="96">
        <v>419</v>
      </c>
      <c r="I17" s="96">
        <v>172</v>
      </c>
      <c r="J17" s="96">
        <v>12</v>
      </c>
      <c r="K17" s="96">
        <v>720</v>
      </c>
    </row>
    <row r="18" spans="1:11" s="30" customFormat="1" ht="23.25" customHeight="1" x14ac:dyDescent="0.2">
      <c r="A18" s="95" t="s">
        <v>27</v>
      </c>
      <c r="B18" s="116">
        <v>195</v>
      </c>
      <c r="C18" s="96">
        <v>112</v>
      </c>
      <c r="D18" s="96">
        <v>6</v>
      </c>
      <c r="E18" s="96">
        <v>334</v>
      </c>
      <c r="F18" s="28"/>
      <c r="G18" s="97" t="s">
        <v>28</v>
      </c>
      <c r="H18" s="96">
        <v>73</v>
      </c>
      <c r="I18" s="96">
        <v>29</v>
      </c>
      <c r="J18" s="96">
        <v>0</v>
      </c>
      <c r="K18" s="96">
        <v>137</v>
      </c>
    </row>
    <row r="19" spans="1:11" s="30" customFormat="1" ht="23.25" customHeight="1" x14ac:dyDescent="0.2">
      <c r="A19" s="95" t="s">
        <v>29</v>
      </c>
      <c r="B19" s="116">
        <v>663</v>
      </c>
      <c r="C19" s="96">
        <v>467</v>
      </c>
      <c r="D19" s="96">
        <v>23</v>
      </c>
      <c r="E19" s="96">
        <v>1143</v>
      </c>
      <c r="F19" s="28"/>
      <c r="G19" s="97" t="s">
        <v>30</v>
      </c>
      <c r="H19" s="96">
        <v>135</v>
      </c>
      <c r="I19" s="96">
        <v>87</v>
      </c>
      <c r="J19" s="96">
        <v>2</v>
      </c>
      <c r="K19" s="96">
        <v>240</v>
      </c>
    </row>
    <row r="20" spans="1:11" s="30" customFormat="1" ht="23.25" customHeight="1" x14ac:dyDescent="0.2">
      <c r="A20" s="95" t="s">
        <v>125</v>
      </c>
      <c r="B20" s="116">
        <v>409</v>
      </c>
      <c r="C20" s="96">
        <v>286</v>
      </c>
      <c r="D20" s="96">
        <v>6</v>
      </c>
      <c r="E20" s="96">
        <v>656</v>
      </c>
      <c r="F20" s="28"/>
      <c r="G20" s="97" t="s">
        <v>31</v>
      </c>
      <c r="H20" s="96">
        <v>265</v>
      </c>
      <c r="I20" s="96">
        <v>33</v>
      </c>
      <c r="J20" s="96">
        <v>12</v>
      </c>
      <c r="K20" s="96">
        <v>558</v>
      </c>
    </row>
    <row r="21" spans="1:11" s="30" customFormat="1" ht="23.25" customHeight="1" x14ac:dyDescent="0.2">
      <c r="A21" s="95" t="s">
        <v>32</v>
      </c>
      <c r="B21" s="116">
        <v>130</v>
      </c>
      <c r="C21" s="96">
        <v>48</v>
      </c>
      <c r="D21" s="96">
        <v>4</v>
      </c>
      <c r="E21" s="96">
        <v>269</v>
      </c>
      <c r="F21" s="28"/>
      <c r="G21" s="97" t="s">
        <v>33</v>
      </c>
      <c r="H21" s="96">
        <v>280</v>
      </c>
      <c r="I21" s="96">
        <v>243</v>
      </c>
      <c r="J21" s="96">
        <v>7</v>
      </c>
      <c r="K21" s="96">
        <v>476</v>
      </c>
    </row>
    <row r="22" spans="1:11" s="30" customFormat="1" ht="23.25" customHeight="1" x14ac:dyDescent="0.2">
      <c r="A22" s="95" t="s">
        <v>34</v>
      </c>
      <c r="B22" s="116">
        <v>262</v>
      </c>
      <c r="C22" s="96">
        <v>130</v>
      </c>
      <c r="D22" s="96">
        <v>5</v>
      </c>
      <c r="E22" s="96">
        <v>516</v>
      </c>
      <c r="F22" s="28"/>
      <c r="G22" s="97" t="s">
        <v>35</v>
      </c>
      <c r="H22" s="96">
        <v>259</v>
      </c>
      <c r="I22" s="96">
        <v>102</v>
      </c>
      <c r="J22" s="96">
        <v>9</v>
      </c>
      <c r="K22" s="96">
        <v>494</v>
      </c>
    </row>
    <row r="23" spans="1:11" s="30" customFormat="1" ht="23.25" customHeight="1" x14ac:dyDescent="0.2">
      <c r="A23" s="95" t="s">
        <v>36</v>
      </c>
      <c r="B23" s="116">
        <v>410</v>
      </c>
      <c r="C23" s="96">
        <v>72</v>
      </c>
      <c r="D23" s="96">
        <v>14</v>
      </c>
      <c r="E23" s="96">
        <v>652</v>
      </c>
      <c r="F23" s="28"/>
      <c r="G23" s="97" t="s">
        <v>37</v>
      </c>
      <c r="H23" s="96">
        <v>342</v>
      </c>
      <c r="I23" s="96">
        <v>262</v>
      </c>
      <c r="J23" s="96">
        <v>19</v>
      </c>
      <c r="K23" s="96">
        <v>600</v>
      </c>
    </row>
    <row r="24" spans="1:11" s="30" customFormat="1" ht="23.25" customHeight="1" x14ac:dyDescent="0.2">
      <c r="A24" s="95" t="s">
        <v>38</v>
      </c>
      <c r="B24" s="116">
        <v>279</v>
      </c>
      <c r="C24" s="96">
        <v>106</v>
      </c>
      <c r="D24" s="96">
        <v>9</v>
      </c>
      <c r="E24" s="96">
        <v>633</v>
      </c>
      <c r="F24" s="28"/>
      <c r="G24" s="97" t="s">
        <v>39</v>
      </c>
      <c r="H24" s="96">
        <v>50</v>
      </c>
      <c r="I24" s="96">
        <v>25</v>
      </c>
      <c r="J24" s="96">
        <v>2</v>
      </c>
      <c r="K24" s="96">
        <v>105</v>
      </c>
    </row>
    <row r="25" spans="1:11" s="30" customFormat="1" ht="23.25" customHeight="1" x14ac:dyDescent="0.2">
      <c r="A25" s="95" t="s">
        <v>40</v>
      </c>
      <c r="B25" s="116">
        <v>191</v>
      </c>
      <c r="C25" s="96">
        <v>130</v>
      </c>
      <c r="D25" s="96">
        <v>8</v>
      </c>
      <c r="E25" s="96">
        <v>311</v>
      </c>
      <c r="F25" s="28"/>
      <c r="G25" s="97" t="s">
        <v>128</v>
      </c>
      <c r="H25" s="96">
        <v>457</v>
      </c>
      <c r="I25" s="96">
        <v>107</v>
      </c>
      <c r="J25" s="96">
        <v>22</v>
      </c>
      <c r="K25" s="96">
        <v>986</v>
      </c>
    </row>
    <row r="26" spans="1:11" s="30" customFormat="1" ht="23.25" customHeight="1" x14ac:dyDescent="0.2">
      <c r="A26" s="95" t="s">
        <v>41</v>
      </c>
      <c r="B26" s="116">
        <v>173</v>
      </c>
      <c r="C26" s="96">
        <v>79</v>
      </c>
      <c r="D26" s="96">
        <v>6</v>
      </c>
      <c r="E26" s="96">
        <v>306</v>
      </c>
      <c r="F26" s="28"/>
      <c r="G26" s="97" t="s">
        <v>42</v>
      </c>
      <c r="H26" s="96">
        <v>168</v>
      </c>
      <c r="I26" s="96">
        <v>69</v>
      </c>
      <c r="J26" s="96">
        <v>12</v>
      </c>
      <c r="K26" s="96">
        <v>303</v>
      </c>
    </row>
    <row r="27" spans="1:11" s="30" customFormat="1" ht="23.25" customHeight="1" x14ac:dyDescent="0.2">
      <c r="A27" s="95" t="s">
        <v>43</v>
      </c>
      <c r="B27" s="116">
        <v>120</v>
      </c>
      <c r="C27" s="96">
        <v>69</v>
      </c>
      <c r="D27" s="96">
        <v>5</v>
      </c>
      <c r="E27" s="96">
        <v>208</v>
      </c>
      <c r="F27" s="28"/>
      <c r="G27" s="97" t="s">
        <v>44</v>
      </c>
      <c r="H27" s="96">
        <v>124</v>
      </c>
      <c r="I27" s="96">
        <v>43</v>
      </c>
      <c r="J27" s="96">
        <v>2</v>
      </c>
      <c r="K27" s="96">
        <v>369</v>
      </c>
    </row>
    <row r="28" spans="1:11" s="30" customFormat="1" ht="23.25" customHeight="1" x14ac:dyDescent="0.2">
      <c r="A28" s="95" t="s">
        <v>45</v>
      </c>
      <c r="B28" s="116">
        <v>215</v>
      </c>
      <c r="C28" s="96">
        <v>125</v>
      </c>
      <c r="D28" s="96">
        <v>5</v>
      </c>
      <c r="E28" s="96">
        <v>373</v>
      </c>
      <c r="F28" s="28"/>
      <c r="G28" s="97" t="s">
        <v>46</v>
      </c>
      <c r="H28" s="96">
        <v>269</v>
      </c>
      <c r="I28" s="96">
        <v>106</v>
      </c>
      <c r="J28" s="96">
        <v>10</v>
      </c>
      <c r="K28" s="96">
        <v>567</v>
      </c>
    </row>
    <row r="29" spans="1:11" s="30" customFormat="1" ht="23.25" customHeight="1" x14ac:dyDescent="0.2">
      <c r="A29" s="95" t="s">
        <v>47</v>
      </c>
      <c r="B29" s="116">
        <v>228</v>
      </c>
      <c r="C29" s="96">
        <v>141</v>
      </c>
      <c r="D29" s="96">
        <v>6</v>
      </c>
      <c r="E29" s="96">
        <v>409</v>
      </c>
      <c r="F29" s="28"/>
      <c r="G29" s="97" t="s">
        <v>48</v>
      </c>
      <c r="H29" s="96">
        <v>187</v>
      </c>
      <c r="I29" s="96">
        <v>108</v>
      </c>
      <c r="J29" s="96">
        <v>5</v>
      </c>
      <c r="K29" s="96">
        <v>318</v>
      </c>
    </row>
    <row r="30" spans="1:11" s="30" customFormat="1" ht="23.25" customHeight="1" x14ac:dyDescent="0.2">
      <c r="A30" s="95" t="s">
        <v>126</v>
      </c>
      <c r="B30" s="116">
        <v>376</v>
      </c>
      <c r="C30" s="96">
        <v>95</v>
      </c>
      <c r="D30" s="96">
        <v>10</v>
      </c>
      <c r="E30" s="96">
        <v>661</v>
      </c>
      <c r="F30" s="28"/>
      <c r="G30" s="97" t="s">
        <v>49</v>
      </c>
      <c r="H30" s="96">
        <v>231</v>
      </c>
      <c r="I30" s="96">
        <v>132</v>
      </c>
      <c r="J30" s="96">
        <v>4</v>
      </c>
      <c r="K30" s="96">
        <v>440</v>
      </c>
    </row>
    <row r="31" spans="1:11" s="30" customFormat="1" ht="23.25" customHeight="1" x14ac:dyDescent="0.2">
      <c r="A31" s="95" t="s">
        <v>50</v>
      </c>
      <c r="B31" s="116">
        <v>200</v>
      </c>
      <c r="C31" s="96">
        <v>150</v>
      </c>
      <c r="D31" s="96">
        <v>15</v>
      </c>
      <c r="E31" s="96">
        <v>345</v>
      </c>
      <c r="F31" s="28"/>
      <c r="G31" s="97" t="s">
        <v>51</v>
      </c>
      <c r="H31" s="96">
        <v>51</v>
      </c>
      <c r="I31" s="96">
        <v>37</v>
      </c>
      <c r="J31" s="96">
        <v>3</v>
      </c>
      <c r="K31" s="96">
        <v>105</v>
      </c>
    </row>
    <row r="32" spans="1:11" s="30" customFormat="1" ht="23.25" customHeight="1" x14ac:dyDescent="0.2">
      <c r="A32" s="95" t="s">
        <v>127</v>
      </c>
      <c r="B32" s="116">
        <v>117</v>
      </c>
      <c r="C32" s="96">
        <v>55</v>
      </c>
      <c r="D32" s="96">
        <v>2</v>
      </c>
      <c r="E32" s="96">
        <v>243</v>
      </c>
      <c r="F32" s="28"/>
      <c r="G32" s="97" t="s">
        <v>52</v>
      </c>
      <c r="H32" s="96">
        <v>97</v>
      </c>
      <c r="I32" s="96">
        <v>29</v>
      </c>
      <c r="J32" s="96">
        <v>2</v>
      </c>
      <c r="K32" s="96">
        <v>172</v>
      </c>
    </row>
    <row r="33" spans="1:11" s="30" customFormat="1" ht="23.25" customHeight="1" x14ac:dyDescent="0.2">
      <c r="A33" s="95" t="s">
        <v>53</v>
      </c>
      <c r="B33" s="116">
        <v>62</v>
      </c>
      <c r="C33" s="96">
        <v>34</v>
      </c>
      <c r="D33" s="96">
        <v>7</v>
      </c>
      <c r="E33" s="96">
        <v>161</v>
      </c>
      <c r="F33" s="28"/>
      <c r="G33" s="97" t="s">
        <v>54</v>
      </c>
      <c r="H33" s="96">
        <v>86</v>
      </c>
      <c r="I33" s="96">
        <v>20</v>
      </c>
      <c r="J33" s="96">
        <v>6</v>
      </c>
      <c r="K33" s="96">
        <v>146</v>
      </c>
    </row>
    <row r="34" spans="1:11" s="30" customFormat="1" ht="23.25" customHeight="1" x14ac:dyDescent="0.2">
      <c r="A34" s="95" t="s">
        <v>55</v>
      </c>
      <c r="B34" s="116">
        <v>421</v>
      </c>
      <c r="C34" s="96">
        <v>58</v>
      </c>
      <c r="D34" s="96">
        <v>12</v>
      </c>
      <c r="E34" s="96">
        <v>694</v>
      </c>
      <c r="F34" s="28"/>
      <c r="G34" s="97" t="s">
        <v>56</v>
      </c>
      <c r="H34" s="96">
        <v>113</v>
      </c>
      <c r="I34" s="96">
        <v>64</v>
      </c>
      <c r="J34" s="96">
        <v>4</v>
      </c>
      <c r="K34" s="96">
        <v>261</v>
      </c>
    </row>
    <row r="35" spans="1:11" s="30" customFormat="1" ht="23.25" customHeight="1" x14ac:dyDescent="0.2">
      <c r="A35" s="95" t="s">
        <v>57</v>
      </c>
      <c r="B35" s="116">
        <v>143</v>
      </c>
      <c r="C35" s="96">
        <v>28</v>
      </c>
      <c r="D35" s="96">
        <v>3</v>
      </c>
      <c r="E35" s="96">
        <v>298</v>
      </c>
      <c r="F35" s="28"/>
      <c r="G35" s="97" t="s">
        <v>58</v>
      </c>
      <c r="H35" s="96">
        <v>133</v>
      </c>
      <c r="I35" s="96">
        <v>102</v>
      </c>
      <c r="J35" s="96">
        <v>3</v>
      </c>
      <c r="K35" s="96">
        <v>279</v>
      </c>
    </row>
    <row r="36" spans="1:11" s="30" customFormat="1" ht="23.25" customHeight="1" x14ac:dyDescent="0.2">
      <c r="A36" s="95" t="s">
        <v>59</v>
      </c>
      <c r="B36" s="116">
        <v>542</v>
      </c>
      <c r="C36" s="96">
        <v>200</v>
      </c>
      <c r="D36" s="96">
        <v>8</v>
      </c>
      <c r="E36" s="96">
        <v>896</v>
      </c>
      <c r="F36" s="28"/>
      <c r="G36" s="97" t="s">
        <v>60</v>
      </c>
      <c r="H36" s="96">
        <v>119</v>
      </c>
      <c r="I36" s="96">
        <v>83</v>
      </c>
      <c r="J36" s="96">
        <v>1</v>
      </c>
      <c r="K36" s="96">
        <v>216</v>
      </c>
    </row>
    <row r="37" spans="1:11" s="30" customFormat="1" ht="23.25" customHeight="1" x14ac:dyDescent="0.2">
      <c r="A37" s="95" t="s">
        <v>61</v>
      </c>
      <c r="B37" s="116">
        <v>499</v>
      </c>
      <c r="C37" s="96">
        <v>705</v>
      </c>
      <c r="D37" s="96">
        <v>6</v>
      </c>
      <c r="E37" s="96">
        <v>839</v>
      </c>
      <c r="F37" s="28"/>
      <c r="G37" s="97" t="s">
        <v>62</v>
      </c>
      <c r="H37" s="96">
        <v>74</v>
      </c>
      <c r="I37" s="96">
        <v>55</v>
      </c>
      <c r="J37" s="96">
        <v>1</v>
      </c>
      <c r="K37" s="96">
        <v>159</v>
      </c>
    </row>
    <row r="38" spans="1:11" s="30" customFormat="1" ht="23.25" customHeight="1" x14ac:dyDescent="0.2">
      <c r="A38" s="95" t="s">
        <v>63</v>
      </c>
      <c r="B38" s="116">
        <v>1379</v>
      </c>
      <c r="C38" s="96">
        <v>1214</v>
      </c>
      <c r="D38" s="96">
        <v>54</v>
      </c>
      <c r="E38" s="96">
        <v>2096</v>
      </c>
      <c r="F38" s="28"/>
      <c r="G38" s="97" t="s">
        <v>64</v>
      </c>
      <c r="H38" s="96">
        <v>35</v>
      </c>
      <c r="I38" s="96">
        <v>12</v>
      </c>
      <c r="J38" s="96">
        <v>0</v>
      </c>
      <c r="K38" s="96">
        <v>65</v>
      </c>
    </row>
    <row r="39" spans="1:11" s="30" customFormat="1" ht="23.25" customHeight="1" x14ac:dyDescent="0.2">
      <c r="A39" s="95" t="s">
        <v>65</v>
      </c>
      <c r="B39" s="116">
        <v>102</v>
      </c>
      <c r="C39" s="96">
        <v>31</v>
      </c>
      <c r="D39" s="96">
        <v>1</v>
      </c>
      <c r="E39" s="96">
        <v>211</v>
      </c>
      <c r="F39" s="28"/>
      <c r="G39" s="97" t="s">
        <v>66</v>
      </c>
      <c r="H39" s="96">
        <v>102</v>
      </c>
      <c r="I39" s="96">
        <v>85</v>
      </c>
      <c r="J39" s="96">
        <v>4</v>
      </c>
      <c r="K39" s="96">
        <v>158</v>
      </c>
    </row>
    <row r="40" spans="1:11" s="30" customFormat="1" ht="23.25" customHeight="1" x14ac:dyDescent="0.2">
      <c r="A40" s="95" t="s">
        <v>67</v>
      </c>
      <c r="B40" s="116">
        <v>225</v>
      </c>
      <c r="C40" s="96">
        <v>123</v>
      </c>
      <c r="D40" s="96">
        <v>11</v>
      </c>
      <c r="E40" s="96">
        <v>449</v>
      </c>
      <c r="F40" s="28"/>
      <c r="G40" s="97" t="s">
        <v>68</v>
      </c>
      <c r="H40" s="96">
        <v>62</v>
      </c>
      <c r="I40" s="96">
        <v>37</v>
      </c>
      <c r="J40" s="96">
        <v>4</v>
      </c>
      <c r="K40" s="96">
        <v>103</v>
      </c>
    </row>
    <row r="41" spans="1:11" s="30" customFormat="1" ht="23.25" customHeight="1" x14ac:dyDescent="0.2">
      <c r="A41" s="95" t="s">
        <v>69</v>
      </c>
      <c r="B41" s="116">
        <v>274</v>
      </c>
      <c r="C41" s="96">
        <v>129</v>
      </c>
      <c r="D41" s="96">
        <v>15</v>
      </c>
      <c r="E41" s="96">
        <v>558</v>
      </c>
      <c r="F41" s="28"/>
      <c r="G41" s="97" t="s">
        <v>70</v>
      </c>
      <c r="H41" s="96">
        <v>62</v>
      </c>
      <c r="I41" s="96">
        <v>20</v>
      </c>
      <c r="J41" s="96">
        <v>3</v>
      </c>
      <c r="K41" s="96">
        <v>120</v>
      </c>
    </row>
    <row r="42" spans="1:11" s="30" customFormat="1" ht="23.25" customHeight="1" x14ac:dyDescent="0.2">
      <c r="A42" s="95" t="s">
        <v>71</v>
      </c>
      <c r="B42" s="116">
        <v>142</v>
      </c>
      <c r="C42" s="96">
        <v>75</v>
      </c>
      <c r="D42" s="96">
        <v>4</v>
      </c>
      <c r="E42" s="96">
        <v>252</v>
      </c>
      <c r="F42" s="28"/>
      <c r="G42" s="97" t="s">
        <v>72</v>
      </c>
      <c r="H42" s="96">
        <v>217</v>
      </c>
      <c r="I42" s="96">
        <v>25</v>
      </c>
      <c r="J42" s="96">
        <v>2</v>
      </c>
      <c r="K42" s="96">
        <v>450</v>
      </c>
    </row>
    <row r="43" spans="1:11" s="30" customFormat="1" ht="23.25" customHeight="1" x14ac:dyDescent="0.2">
      <c r="A43" s="95" t="s">
        <v>73</v>
      </c>
      <c r="B43" s="116">
        <v>85</v>
      </c>
      <c r="C43" s="96">
        <v>35</v>
      </c>
      <c r="D43" s="96">
        <v>3</v>
      </c>
      <c r="E43" s="96">
        <v>173</v>
      </c>
      <c r="F43" s="28"/>
      <c r="G43" s="97" t="s">
        <v>74</v>
      </c>
      <c r="H43" s="96">
        <v>163</v>
      </c>
      <c r="I43" s="96">
        <v>165</v>
      </c>
      <c r="J43" s="96">
        <v>3</v>
      </c>
      <c r="K43" s="96">
        <v>270</v>
      </c>
    </row>
    <row r="44" spans="1:11" s="30" customFormat="1" ht="20.100000000000001" customHeight="1" x14ac:dyDescent="0.2">
      <c r="A44" s="97" t="s">
        <v>75</v>
      </c>
      <c r="B44" s="116">
        <v>351</v>
      </c>
      <c r="C44" s="96">
        <v>487</v>
      </c>
      <c r="D44" s="96">
        <v>9</v>
      </c>
      <c r="E44" s="96">
        <v>605</v>
      </c>
      <c r="F44" s="99"/>
      <c r="G44" s="100" t="s">
        <v>76</v>
      </c>
      <c r="H44" s="101">
        <f>SUM(B4:B44,H4:H43)</f>
        <v>22713</v>
      </c>
      <c r="I44" s="101">
        <f>SUM(C4:C44,I4:I43)</f>
        <v>13173</v>
      </c>
      <c r="J44" s="101">
        <f>SUM(D4:D44,J4:J43)</f>
        <v>766</v>
      </c>
      <c r="K44" s="101">
        <f>SUM(E4:E44,K4:K43)</f>
        <v>40338</v>
      </c>
    </row>
    <row r="45" spans="1:11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1" x14ac:dyDescent="0.2">
      <c r="B46" s="33"/>
    </row>
    <row r="47" spans="1:11" x14ac:dyDescent="0.2">
      <c r="B47" s="35"/>
      <c r="C47" s="35"/>
    </row>
    <row r="48" spans="1:11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opLeftCell="A25" zoomScale="80" zoomScaleNormal="80" zoomScaleSheetLayoutView="80" workbookViewId="0">
      <selection activeCell="H29" sqref="H29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5" width="9.140625" style="19"/>
    <col min="6" max="6" width="9.140625" style="19" customWidth="1"/>
    <col min="7" max="16384" width="9.140625" style="19"/>
  </cols>
  <sheetData>
    <row r="1" spans="1:4" ht="42.75" customHeight="1" x14ac:dyDescent="0.2">
      <c r="A1" s="165" t="s">
        <v>197</v>
      </c>
      <c r="B1" s="166"/>
      <c r="C1" s="166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2" t="s">
        <v>88</v>
      </c>
      <c r="B3" s="74" t="s">
        <v>228</v>
      </c>
      <c r="C3" s="107" t="s">
        <v>225</v>
      </c>
    </row>
    <row r="4" spans="1:4" ht="26.25" customHeight="1" x14ac:dyDescent="0.2">
      <c r="A4" s="104" t="s">
        <v>211</v>
      </c>
      <c r="B4" s="91">
        <v>16</v>
      </c>
      <c r="C4" s="115">
        <v>92</v>
      </c>
      <c r="D4" s="25"/>
    </row>
    <row r="5" spans="1:4" ht="26.25" customHeight="1" x14ac:dyDescent="0.2">
      <c r="A5" s="104" t="s">
        <v>210</v>
      </c>
      <c r="B5" s="91">
        <v>167</v>
      </c>
      <c r="C5" s="115">
        <v>1011</v>
      </c>
      <c r="D5" s="25"/>
    </row>
    <row r="6" spans="1:4" ht="26.25" customHeight="1" x14ac:dyDescent="0.2">
      <c r="A6" s="105" t="s">
        <v>109</v>
      </c>
      <c r="B6" s="91">
        <v>52612.75</v>
      </c>
      <c r="C6" s="91">
        <v>389658.75</v>
      </c>
      <c r="D6" s="25"/>
    </row>
    <row r="7" spans="1:4" ht="26.25" customHeight="1" x14ac:dyDescent="0.2">
      <c r="A7" s="104" t="s">
        <v>110</v>
      </c>
      <c r="B7" s="91">
        <v>71259.25</v>
      </c>
      <c r="C7" s="91">
        <v>708910.25</v>
      </c>
      <c r="D7" s="25"/>
    </row>
    <row r="8" spans="1:4" s="37" customFormat="1" ht="26.25" customHeight="1" x14ac:dyDescent="0.2">
      <c r="A8" s="108" t="s">
        <v>76</v>
      </c>
      <c r="B8" s="109">
        <f>SUM(B4:B7)</f>
        <v>124055</v>
      </c>
      <c r="C8" s="109">
        <f>SUM(C4:C7)</f>
        <v>1099672</v>
      </c>
    </row>
    <row r="9" spans="1:4" ht="24" customHeight="1" x14ac:dyDescent="0.2">
      <c r="A9" s="92" t="s">
        <v>118</v>
      </c>
      <c r="B9" s="107"/>
      <c r="C9" s="107"/>
    </row>
    <row r="10" spans="1:4" ht="25.5" customHeight="1" x14ac:dyDescent="0.2">
      <c r="A10" s="104" t="s">
        <v>211</v>
      </c>
      <c r="B10" s="91">
        <v>7687</v>
      </c>
      <c r="C10" s="115">
        <v>41914</v>
      </c>
      <c r="D10" s="25"/>
    </row>
    <row r="11" spans="1:4" ht="25.5" customHeight="1" x14ac:dyDescent="0.2">
      <c r="A11" s="104" t="s">
        <v>210</v>
      </c>
      <c r="B11" s="91">
        <v>22222</v>
      </c>
      <c r="C11" s="115">
        <v>133923</v>
      </c>
      <c r="D11" s="25"/>
    </row>
    <row r="12" spans="1:4" ht="25.5" customHeight="1" x14ac:dyDescent="0.2">
      <c r="A12" s="105" t="s">
        <v>109</v>
      </c>
      <c r="B12" s="115">
        <v>31021031.199999999</v>
      </c>
      <c r="C12" s="115">
        <v>258979971.19999999</v>
      </c>
      <c r="D12" s="25"/>
    </row>
    <row r="13" spans="1:4" ht="25.5" customHeight="1" x14ac:dyDescent="0.2">
      <c r="A13" s="104" t="s">
        <v>110</v>
      </c>
      <c r="B13" s="115">
        <v>35185686.899999999</v>
      </c>
      <c r="C13" s="115">
        <v>333866865.89999998</v>
      </c>
      <c r="D13" s="25"/>
    </row>
    <row r="14" spans="1:4" s="37" customFormat="1" ht="25.5" customHeight="1" x14ac:dyDescent="0.2">
      <c r="A14" s="90" t="s">
        <v>76</v>
      </c>
      <c r="B14" s="106">
        <f>SUM(B10:B13)</f>
        <v>66236627.099999994</v>
      </c>
      <c r="C14" s="106">
        <f>SUM(C10:C13)</f>
        <v>593022674.0999999</v>
      </c>
    </row>
    <row r="15" spans="1:4" ht="11.25" customHeight="1" x14ac:dyDescent="0.2"/>
    <row r="17" spans="1:4" s="38" customFormat="1" ht="21.75" customHeight="1" x14ac:dyDescent="0.2">
      <c r="A17" s="156" t="s">
        <v>205</v>
      </c>
      <c r="B17" s="156"/>
      <c r="C17" s="156"/>
    </row>
    <row r="18" spans="1:4" s="38" customFormat="1" ht="15" customHeight="1" x14ac:dyDescent="0.2">
      <c r="A18" s="172"/>
      <c r="B18" s="172"/>
      <c r="C18" s="172"/>
    </row>
    <row r="19" spans="1:4" s="38" customFormat="1" ht="25.5" customHeight="1" x14ac:dyDescent="0.2">
      <c r="A19" s="93" t="s">
        <v>112</v>
      </c>
      <c r="B19" s="74" t="s">
        <v>228</v>
      </c>
      <c r="C19" s="107" t="s">
        <v>225</v>
      </c>
    </row>
    <row r="20" spans="1:4" s="38" customFormat="1" ht="32.25" customHeight="1" x14ac:dyDescent="0.2">
      <c r="A20" s="119" t="s">
        <v>215</v>
      </c>
      <c r="B20" s="110">
        <v>1720</v>
      </c>
      <c r="C20" s="110">
        <v>18912</v>
      </c>
      <c r="D20" s="120"/>
    </row>
    <row r="21" spans="1:4" s="38" customFormat="1" ht="32.25" customHeight="1" x14ac:dyDescent="0.2">
      <c r="A21" s="119" t="s">
        <v>216</v>
      </c>
      <c r="B21" s="110">
        <v>47</v>
      </c>
      <c r="C21" s="110">
        <v>347</v>
      </c>
      <c r="D21" s="120"/>
    </row>
    <row r="22" spans="1:4" s="38" customFormat="1" ht="32.25" customHeight="1" x14ac:dyDescent="0.2">
      <c r="A22" s="119" t="s">
        <v>217</v>
      </c>
      <c r="B22" s="110">
        <v>75</v>
      </c>
      <c r="C22" s="110">
        <v>693</v>
      </c>
      <c r="D22" s="120"/>
    </row>
    <row r="23" spans="1:4" s="38" customFormat="1" ht="32.25" customHeight="1" x14ac:dyDescent="0.2">
      <c r="A23" s="119" t="s">
        <v>218</v>
      </c>
      <c r="B23" s="110">
        <v>3</v>
      </c>
      <c r="C23" s="110">
        <v>23</v>
      </c>
      <c r="D23" s="120"/>
    </row>
    <row r="24" spans="1:4" s="38" customFormat="1" ht="32.25" customHeight="1" x14ac:dyDescent="0.2">
      <c r="A24" s="119" t="s">
        <v>219</v>
      </c>
      <c r="B24" s="110">
        <v>0</v>
      </c>
      <c r="C24" s="110">
        <v>45</v>
      </c>
      <c r="D24" s="120"/>
    </row>
    <row r="25" spans="1:4" s="38" customFormat="1" ht="32.25" customHeight="1" x14ac:dyDescent="0.2">
      <c r="A25" s="119" t="s">
        <v>213</v>
      </c>
      <c r="B25" s="110">
        <v>22</v>
      </c>
      <c r="C25" s="110">
        <v>263</v>
      </c>
      <c r="D25" s="120"/>
    </row>
    <row r="26" spans="1:4" ht="32.25" customHeight="1" x14ac:dyDescent="0.2">
      <c r="A26" s="119" t="s">
        <v>108</v>
      </c>
      <c r="B26" s="110">
        <v>1</v>
      </c>
      <c r="C26" s="110">
        <v>35</v>
      </c>
      <c r="D26" s="120"/>
    </row>
    <row r="27" spans="1:4" ht="32.25" customHeight="1" x14ac:dyDescent="0.2">
      <c r="A27" s="119" t="s">
        <v>214</v>
      </c>
      <c r="B27" s="110">
        <v>8</v>
      </c>
      <c r="C27" s="110">
        <v>59</v>
      </c>
      <c r="D27" s="120"/>
    </row>
    <row r="28" spans="1:4" ht="32.25" customHeight="1" x14ac:dyDescent="0.2">
      <c r="A28" s="119" t="s">
        <v>220</v>
      </c>
      <c r="B28" s="110">
        <v>23</v>
      </c>
      <c r="C28" s="110">
        <v>228</v>
      </c>
      <c r="D28" s="120"/>
    </row>
    <row r="29" spans="1:4" ht="32.25" customHeight="1" x14ac:dyDescent="0.2">
      <c r="A29" s="119" t="s">
        <v>221</v>
      </c>
      <c r="B29" s="110">
        <v>2</v>
      </c>
      <c r="C29" s="110">
        <v>72</v>
      </c>
      <c r="D29" s="120"/>
    </row>
    <row r="30" spans="1:4" ht="32.25" customHeight="1" x14ac:dyDescent="0.2">
      <c r="A30" s="92" t="s">
        <v>119</v>
      </c>
      <c r="B30" s="112"/>
      <c r="C30" s="112"/>
    </row>
    <row r="31" spans="1:4" s="38" customFormat="1" ht="27" customHeight="1" x14ac:dyDescent="0.2">
      <c r="A31" s="70" t="s">
        <v>155</v>
      </c>
      <c r="B31" s="111">
        <v>14</v>
      </c>
      <c r="C31" s="111">
        <v>75</v>
      </c>
      <c r="D31" s="120"/>
    </row>
    <row r="32" spans="1:4" s="38" customFormat="1" ht="27" customHeight="1" x14ac:dyDescent="0.2">
      <c r="A32" s="70" t="s">
        <v>113</v>
      </c>
      <c r="B32" s="111">
        <v>35249</v>
      </c>
      <c r="C32" s="111">
        <v>250083</v>
      </c>
      <c r="D32" s="120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4" workbookViewId="0">
      <selection activeCell="A11" sqref="A11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35" t="s">
        <v>115</v>
      </c>
      <c r="B1" s="135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226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227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="80" zoomScaleNormal="80" workbookViewId="0">
      <pane ySplit="2355" topLeftCell="A13" activePane="bottomLeft"/>
      <selection activeCell="E2" sqref="E2"/>
      <selection pane="bottomLeft" activeCell="E26" sqref="E2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6" t="s">
        <v>191</v>
      </c>
      <c r="B1" s="137"/>
      <c r="C1" s="137"/>
      <c r="D1" s="137"/>
      <c r="E1" s="138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39"/>
      <c r="B28" s="139"/>
      <c r="C28" s="139"/>
      <c r="D28" s="139"/>
      <c r="E28" s="139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opLeftCell="A4" zoomScale="106" zoomScaleNormal="106" workbookViewId="0">
      <selection activeCell="C15" sqref="C15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bestFit="1" customWidth="1"/>
    <col min="8" max="10" width="9.140625" style="12"/>
    <col min="11" max="16384" width="9.140625" style="15"/>
  </cols>
  <sheetData>
    <row r="1" spans="1:11" s="12" customFormat="1" ht="72" customHeight="1" x14ac:dyDescent="0.2">
      <c r="A1" s="136" t="s">
        <v>223</v>
      </c>
      <c r="B1" s="137"/>
      <c r="C1" s="137"/>
      <c r="D1" s="137"/>
      <c r="E1" s="138"/>
    </row>
    <row r="2" spans="1:11" ht="9" customHeight="1" x14ac:dyDescent="0.2">
      <c r="A2" s="16"/>
      <c r="B2" s="17"/>
      <c r="C2" s="17"/>
      <c r="D2" s="14"/>
    </row>
    <row r="4" spans="1:11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1" ht="27" customHeight="1" x14ac:dyDescent="0.2">
      <c r="A5" s="57" t="s">
        <v>176</v>
      </c>
      <c r="B5" s="58">
        <v>1493</v>
      </c>
      <c r="C5" s="58">
        <v>1167</v>
      </c>
      <c r="D5" s="58">
        <v>33</v>
      </c>
      <c r="E5" s="58">
        <v>3072</v>
      </c>
      <c r="K5" s="123"/>
    </row>
    <row r="6" spans="1:11" ht="27" customHeight="1" x14ac:dyDescent="0.2">
      <c r="A6" s="57" t="s">
        <v>177</v>
      </c>
      <c r="B6" s="121">
        <v>1240</v>
      </c>
      <c r="C6" s="121">
        <v>976</v>
      </c>
      <c r="D6" s="121">
        <v>42</v>
      </c>
      <c r="E6" s="121">
        <v>2237</v>
      </c>
      <c r="K6" s="123"/>
    </row>
    <row r="7" spans="1:11" ht="27" customHeight="1" x14ac:dyDescent="0.2">
      <c r="A7" s="57" t="s">
        <v>178</v>
      </c>
      <c r="B7" s="121">
        <v>1460</v>
      </c>
      <c r="C7" s="121">
        <v>887</v>
      </c>
      <c r="D7" s="121">
        <v>45</v>
      </c>
      <c r="E7" s="121">
        <v>2635</v>
      </c>
      <c r="K7" s="123"/>
    </row>
    <row r="8" spans="1:11" ht="27" customHeight="1" x14ac:dyDescent="0.2">
      <c r="A8" s="122" t="s">
        <v>179</v>
      </c>
      <c r="B8" s="121">
        <v>1051</v>
      </c>
      <c r="C8" s="121">
        <v>676</v>
      </c>
      <c r="D8" s="121">
        <v>48</v>
      </c>
      <c r="E8" s="121">
        <v>1544</v>
      </c>
      <c r="K8" s="123"/>
    </row>
    <row r="9" spans="1:11" ht="27" customHeight="1" x14ac:dyDescent="0.2">
      <c r="A9" s="122" t="s">
        <v>180</v>
      </c>
      <c r="B9" s="121">
        <v>1633</v>
      </c>
      <c r="C9" s="121">
        <v>865</v>
      </c>
      <c r="D9" s="121">
        <v>58</v>
      </c>
      <c r="E9" s="121">
        <v>2656</v>
      </c>
      <c r="K9" s="123"/>
    </row>
    <row r="10" spans="1:11" ht="27" customHeight="1" x14ac:dyDescent="0.2">
      <c r="A10" s="57" t="s">
        <v>181</v>
      </c>
      <c r="B10" s="58">
        <v>2535</v>
      </c>
      <c r="C10" s="58">
        <v>1254</v>
      </c>
      <c r="D10" s="58">
        <v>99</v>
      </c>
      <c r="E10" s="58">
        <v>4468</v>
      </c>
      <c r="K10" s="123"/>
    </row>
    <row r="11" spans="1:11" ht="27" customHeight="1" x14ac:dyDescent="0.2">
      <c r="A11" s="57" t="s">
        <v>182</v>
      </c>
      <c r="B11" s="58">
        <v>3320</v>
      </c>
      <c r="C11" s="58">
        <v>1497</v>
      </c>
      <c r="D11" s="58">
        <v>97</v>
      </c>
      <c r="E11" s="58">
        <v>5943</v>
      </c>
      <c r="K11" s="123"/>
    </row>
    <row r="12" spans="1:11" ht="27" customHeight="1" x14ac:dyDescent="0.2">
      <c r="A12" s="57" t="s">
        <v>183</v>
      </c>
      <c r="B12" s="58">
        <v>3295</v>
      </c>
      <c r="C12" s="121">
        <v>1671</v>
      </c>
      <c r="D12" s="58">
        <v>117</v>
      </c>
      <c r="E12" s="58">
        <v>6066</v>
      </c>
      <c r="K12" s="123"/>
    </row>
    <row r="13" spans="1:11" ht="27" customHeight="1" x14ac:dyDescent="0.2">
      <c r="A13" s="57" t="s">
        <v>184</v>
      </c>
      <c r="B13" s="58">
        <v>2511</v>
      </c>
      <c r="C13" s="58">
        <v>1385</v>
      </c>
      <c r="D13" s="58">
        <v>87</v>
      </c>
      <c r="E13" s="58">
        <v>4340</v>
      </c>
      <c r="K13" s="123"/>
    </row>
    <row r="14" spans="1:11" ht="27" customHeight="1" x14ac:dyDescent="0.2">
      <c r="A14" s="57" t="s">
        <v>185</v>
      </c>
      <c r="B14" s="58">
        <v>2416</v>
      </c>
      <c r="C14" s="58">
        <v>1438</v>
      </c>
      <c r="D14" s="58">
        <v>71</v>
      </c>
      <c r="E14" s="58">
        <v>4430</v>
      </c>
      <c r="K14" s="123"/>
    </row>
    <row r="15" spans="1:11" ht="27" customHeight="1" x14ac:dyDescent="0.2">
      <c r="A15" s="57" t="s">
        <v>186</v>
      </c>
      <c r="B15" s="58">
        <v>1759</v>
      </c>
      <c r="C15" s="58">
        <v>1354</v>
      </c>
      <c r="D15" s="58">
        <v>69</v>
      </c>
      <c r="E15" s="58">
        <v>2947</v>
      </c>
    </row>
    <row r="16" spans="1:11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22713</v>
      </c>
      <c r="C17" s="62">
        <f>SUM(C5:C16)</f>
        <v>13170</v>
      </c>
      <c r="D17" s="62">
        <f>SUM(D5:D16)</f>
        <v>766</v>
      </c>
      <c r="E17" s="62">
        <f>SUM(E5:E16)</f>
        <v>40338</v>
      </c>
      <c r="F17" s="18"/>
    </row>
    <row r="18" spans="1:6" ht="27" customHeight="1" x14ac:dyDescent="0.2">
      <c r="A18" s="139"/>
      <c r="B18" s="139"/>
      <c r="C18" s="139"/>
      <c r="D18" s="139"/>
      <c r="E18" s="139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C8" sqref="C8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40" t="s">
        <v>192</v>
      </c>
      <c r="B1" s="141"/>
      <c r="C1" s="141"/>
      <c r="D1" s="141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45"/>
      <c r="B3" s="142" t="s">
        <v>228</v>
      </c>
      <c r="C3" s="142"/>
      <c r="D3" s="142"/>
    </row>
    <row r="4" spans="1:10" s="12" customFormat="1" ht="43.5" customHeight="1" x14ac:dyDescent="0.2">
      <c r="A4" s="146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1048</v>
      </c>
      <c r="C5" s="66">
        <f t="shared" ref="C5:D5" si="0">SUM(C6:C8)</f>
        <v>2068</v>
      </c>
      <c r="D5" s="66">
        <f t="shared" si="0"/>
        <v>3116</v>
      </c>
      <c r="I5" s="12"/>
      <c r="J5" s="12"/>
    </row>
    <row r="6" spans="1:10" ht="33.75" customHeight="1" x14ac:dyDescent="0.2">
      <c r="A6" s="65" t="s">
        <v>84</v>
      </c>
      <c r="B6" s="67">
        <v>12</v>
      </c>
      <c r="C6" s="67">
        <v>51</v>
      </c>
      <c r="D6" s="66">
        <f t="shared" ref="D6:D10" si="1">SUM(B6:C6)</f>
        <v>63</v>
      </c>
      <c r="I6" s="12"/>
      <c r="J6" s="12"/>
    </row>
    <row r="7" spans="1:10" ht="33.75" customHeight="1" x14ac:dyDescent="0.2">
      <c r="A7" s="65" t="s">
        <v>85</v>
      </c>
      <c r="B7" s="67">
        <v>556</v>
      </c>
      <c r="C7" s="67">
        <v>1140</v>
      </c>
      <c r="D7" s="66">
        <f t="shared" si="1"/>
        <v>1696</v>
      </c>
      <c r="I7" s="12"/>
      <c r="J7" s="12"/>
    </row>
    <row r="8" spans="1:10" ht="33.75" customHeight="1" x14ac:dyDescent="0.2">
      <c r="A8" s="65" t="s">
        <v>162</v>
      </c>
      <c r="B8" s="67">
        <v>480</v>
      </c>
      <c r="C8" s="67">
        <v>877</v>
      </c>
      <c r="D8" s="66">
        <f t="shared" si="1"/>
        <v>1357</v>
      </c>
    </row>
    <row r="9" spans="1:10" ht="33.75" customHeight="1" x14ac:dyDescent="0.2">
      <c r="A9" s="65" t="s">
        <v>86</v>
      </c>
      <c r="B9" s="67">
        <v>15</v>
      </c>
      <c r="C9" s="67">
        <v>54</v>
      </c>
      <c r="D9" s="66">
        <f t="shared" si="1"/>
        <v>69</v>
      </c>
    </row>
    <row r="10" spans="1:10" ht="33.75" customHeight="1" x14ac:dyDescent="0.2">
      <c r="A10" s="65" t="s">
        <v>87</v>
      </c>
      <c r="B10" s="67">
        <v>793</v>
      </c>
      <c r="C10" s="67">
        <v>2154</v>
      </c>
      <c r="D10" s="66">
        <f t="shared" si="1"/>
        <v>2947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7"/>
      <c r="B12" s="143" t="s">
        <v>224</v>
      </c>
      <c r="C12" s="143"/>
      <c r="D12" s="143"/>
    </row>
    <row r="13" spans="1:10" ht="43.5" customHeight="1" x14ac:dyDescent="0.2">
      <c r="A13" s="148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13486</v>
      </c>
      <c r="C14" s="66">
        <f t="shared" ref="C14:D14" si="2">SUM(C15:C17)</f>
        <v>22400</v>
      </c>
      <c r="D14" s="66">
        <f t="shared" si="2"/>
        <v>35886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153</v>
      </c>
      <c r="C15" s="67">
        <v>505</v>
      </c>
      <c r="D15" s="66">
        <f t="shared" ref="D15:D19" si="3">SUM(B15:C15)</f>
        <v>658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8167</v>
      </c>
      <c r="C16" s="67">
        <v>13888</v>
      </c>
      <c r="D16" s="66">
        <f t="shared" si="3"/>
        <v>22055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5166</v>
      </c>
      <c r="C17" s="67">
        <v>8007</v>
      </c>
      <c r="D17" s="66">
        <f t="shared" si="3"/>
        <v>13173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162</v>
      </c>
      <c r="C18" s="67">
        <v>604</v>
      </c>
      <c r="D18" s="66">
        <f t="shared" si="3"/>
        <v>766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12748</v>
      </c>
      <c r="C19" s="67">
        <v>27590</v>
      </c>
      <c r="D19" s="66">
        <f t="shared" si="3"/>
        <v>40338</v>
      </c>
      <c r="H19" s="18"/>
      <c r="I19" s="18"/>
      <c r="J19" s="18"/>
    </row>
    <row r="20" spans="1:10" ht="15" customHeight="1" x14ac:dyDescent="0.2">
      <c r="A20" s="139"/>
      <c r="B20" s="139"/>
      <c r="C20" s="139"/>
      <c r="D20" s="139"/>
    </row>
    <row r="21" spans="1:10" ht="52.5" customHeight="1" x14ac:dyDescent="0.2">
      <c r="A21" s="144" t="s">
        <v>160</v>
      </c>
      <c r="B21" s="144"/>
      <c r="C21" s="144"/>
      <c r="D21" s="144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1"/>
  <sheetViews>
    <sheetView showGridLines="0" topLeftCell="A13" zoomScale="80" zoomScaleNormal="80" workbookViewId="0">
      <selection activeCell="G11" sqref="G11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25.85546875" style="19" bestFit="1" customWidth="1"/>
    <col min="7" max="7" width="28.42578125" style="19" customWidth="1"/>
    <col min="8" max="9" width="9.140625" style="19"/>
    <col min="10" max="10" width="37.5703125" style="19" customWidth="1"/>
    <col min="11" max="16384" width="9.140625" style="19"/>
  </cols>
  <sheetData>
    <row r="1" spans="1:11" ht="48.75" customHeight="1" x14ac:dyDescent="0.2">
      <c r="A1" s="151" t="s">
        <v>193</v>
      </c>
      <c r="B1" s="152"/>
      <c r="C1" s="153"/>
    </row>
    <row r="2" spans="1:11" ht="4.5" customHeight="1" x14ac:dyDescent="0.2">
      <c r="A2" s="20"/>
      <c r="B2" s="21"/>
      <c r="C2" s="21"/>
    </row>
    <row r="3" spans="1:11" ht="27" customHeight="1" x14ac:dyDescent="0.3">
      <c r="A3" s="70"/>
      <c r="B3" s="74" t="s">
        <v>228</v>
      </c>
      <c r="C3" s="75" t="s">
        <v>225</v>
      </c>
      <c r="F3" s="124"/>
      <c r="G3" s="125"/>
      <c r="J3" s="124"/>
      <c r="K3" s="125"/>
    </row>
    <row r="4" spans="1:11" ht="27" customHeight="1" x14ac:dyDescent="0.3">
      <c r="A4" s="71" t="s">
        <v>130</v>
      </c>
      <c r="B4" s="72">
        <v>194</v>
      </c>
      <c r="C4" s="72">
        <v>2382</v>
      </c>
      <c r="F4" s="124"/>
      <c r="G4" s="125"/>
      <c r="J4" s="124"/>
      <c r="K4" s="125"/>
    </row>
    <row r="5" spans="1:11" ht="27" customHeight="1" x14ac:dyDescent="0.3">
      <c r="A5" s="71" t="s">
        <v>131</v>
      </c>
      <c r="B5" s="72">
        <v>101</v>
      </c>
      <c r="C5" s="72">
        <v>1156</v>
      </c>
      <c r="F5" s="124"/>
      <c r="G5" s="125"/>
      <c r="J5" s="124"/>
      <c r="K5" s="125"/>
    </row>
    <row r="6" spans="1:11" ht="27" customHeight="1" x14ac:dyDescent="0.3">
      <c r="A6" s="71" t="s">
        <v>132</v>
      </c>
      <c r="B6" s="72">
        <v>252</v>
      </c>
      <c r="C6" s="72">
        <v>3357</v>
      </c>
      <c r="F6" s="124"/>
      <c r="G6" s="125"/>
      <c r="J6" s="124"/>
      <c r="K6" s="125"/>
    </row>
    <row r="7" spans="1:11" ht="27" customHeight="1" x14ac:dyDescent="0.3">
      <c r="A7" s="71" t="s">
        <v>133</v>
      </c>
      <c r="B7" s="72">
        <v>18</v>
      </c>
      <c r="C7" s="72">
        <v>218</v>
      </c>
      <c r="F7" s="124"/>
      <c r="G7" s="125"/>
      <c r="J7" s="124"/>
      <c r="K7" s="125"/>
    </row>
    <row r="8" spans="1:11" ht="27" customHeight="1" x14ac:dyDescent="0.3">
      <c r="A8" s="71" t="s">
        <v>134</v>
      </c>
      <c r="B8" s="72">
        <v>12</v>
      </c>
      <c r="C8" s="72">
        <v>155</v>
      </c>
      <c r="F8" s="124"/>
      <c r="G8" s="125"/>
      <c r="J8" s="124"/>
      <c r="K8" s="125"/>
    </row>
    <row r="9" spans="1:11" ht="27" customHeight="1" x14ac:dyDescent="0.3">
      <c r="A9" s="71" t="s">
        <v>135</v>
      </c>
      <c r="B9" s="72">
        <v>0</v>
      </c>
      <c r="C9" s="72">
        <v>13</v>
      </c>
      <c r="F9" s="124"/>
      <c r="G9" s="125"/>
      <c r="J9" s="124"/>
      <c r="K9" s="125"/>
    </row>
    <row r="10" spans="1:11" ht="27" customHeight="1" x14ac:dyDescent="0.3">
      <c r="A10" s="71" t="s">
        <v>136</v>
      </c>
      <c r="B10" s="72">
        <v>5</v>
      </c>
      <c r="C10" s="72">
        <v>25</v>
      </c>
      <c r="F10" s="124"/>
      <c r="G10" s="125"/>
      <c r="J10" s="124"/>
      <c r="K10" s="125"/>
    </row>
    <row r="11" spans="1:11" ht="27" customHeight="1" x14ac:dyDescent="0.3">
      <c r="A11" s="71" t="s">
        <v>137</v>
      </c>
      <c r="B11" s="72">
        <v>73</v>
      </c>
      <c r="C11" s="72">
        <v>945</v>
      </c>
      <c r="F11" s="124"/>
      <c r="G11" s="125"/>
      <c r="J11" s="124"/>
      <c r="K11" s="125"/>
    </row>
    <row r="12" spans="1:11" ht="27" customHeight="1" x14ac:dyDescent="0.3">
      <c r="A12" s="71" t="s">
        <v>138</v>
      </c>
      <c r="B12" s="72">
        <v>77</v>
      </c>
      <c r="C12" s="72">
        <v>1177</v>
      </c>
      <c r="F12" s="124"/>
      <c r="G12" s="125"/>
      <c r="J12" s="124"/>
      <c r="K12" s="125"/>
    </row>
    <row r="13" spans="1:11" ht="27" customHeight="1" x14ac:dyDescent="0.3">
      <c r="A13" s="71" t="s">
        <v>139</v>
      </c>
      <c r="B13" s="72">
        <v>27</v>
      </c>
      <c r="C13" s="72">
        <v>271</v>
      </c>
      <c r="F13" s="124"/>
      <c r="G13" s="125"/>
      <c r="J13" s="124"/>
      <c r="K13" s="125"/>
    </row>
    <row r="14" spans="1:11" ht="27" customHeight="1" x14ac:dyDescent="0.3">
      <c r="A14" s="71" t="s">
        <v>140</v>
      </c>
      <c r="B14" s="72">
        <v>225</v>
      </c>
      <c r="C14" s="72">
        <v>3123</v>
      </c>
      <c r="F14" s="124"/>
      <c r="G14" s="125"/>
      <c r="J14" s="124"/>
      <c r="K14" s="125"/>
    </row>
    <row r="15" spans="1:11" ht="27" customHeight="1" x14ac:dyDescent="0.3">
      <c r="A15" s="71" t="s">
        <v>141</v>
      </c>
      <c r="B15" s="72">
        <v>749</v>
      </c>
      <c r="C15" s="72">
        <v>9574</v>
      </c>
      <c r="F15" s="124"/>
      <c r="G15" s="125"/>
      <c r="J15" s="124"/>
      <c r="K15" s="125"/>
    </row>
    <row r="16" spans="1:11" ht="27" customHeight="1" x14ac:dyDescent="0.3">
      <c r="A16" s="71" t="s">
        <v>142</v>
      </c>
      <c r="B16" s="72">
        <v>14</v>
      </c>
      <c r="C16" s="72">
        <v>209</v>
      </c>
      <c r="F16" s="124"/>
      <c r="G16" s="125"/>
      <c r="J16" s="124"/>
      <c r="K16" s="125"/>
    </row>
    <row r="17" spans="1:11" ht="27" customHeight="1" x14ac:dyDescent="0.3">
      <c r="A17" s="71" t="s">
        <v>143</v>
      </c>
      <c r="B17" s="72">
        <v>1</v>
      </c>
      <c r="C17" s="72">
        <v>7</v>
      </c>
      <c r="F17" s="124"/>
      <c r="G17" s="125"/>
      <c r="J17" s="130"/>
      <c r="K17" s="131"/>
    </row>
    <row r="18" spans="1:11" ht="27" customHeight="1" x14ac:dyDescent="0.2">
      <c r="A18" s="71" t="s">
        <v>222</v>
      </c>
      <c r="B18" s="72">
        <v>11</v>
      </c>
      <c r="C18" s="72">
        <v>101</v>
      </c>
    </row>
    <row r="19" spans="1:11" ht="27" customHeight="1" x14ac:dyDescent="0.2">
      <c r="A19" s="71" t="s">
        <v>76</v>
      </c>
      <c r="B19" s="73">
        <f>SUM(B4:B18)</f>
        <v>1759</v>
      </c>
      <c r="C19" s="73">
        <f>SUM(C4:C18)</f>
        <v>22713</v>
      </c>
    </row>
    <row r="20" spans="1:11" ht="31.5" customHeight="1" x14ac:dyDescent="0.2">
      <c r="A20" s="154" t="s">
        <v>161</v>
      </c>
      <c r="B20" s="154"/>
      <c r="C20" s="154"/>
    </row>
    <row r="21" spans="1:11" ht="15.75" customHeight="1" x14ac:dyDescent="0.2">
      <c r="A21" s="22"/>
      <c r="B21" s="22"/>
      <c r="C21" s="22"/>
    </row>
    <row r="22" spans="1:11" ht="49.5" customHeight="1" x14ac:dyDescent="0.2">
      <c r="A22" s="149" t="s">
        <v>194</v>
      </c>
      <c r="B22" s="150"/>
      <c r="C22" s="150"/>
    </row>
    <row r="23" spans="1:11" ht="15" x14ac:dyDescent="0.25">
      <c r="F23" s="126"/>
      <c r="G23" s="127"/>
      <c r="J23" s="128"/>
      <c r="K23" s="129"/>
    </row>
    <row r="24" spans="1:11" ht="24" customHeight="1" x14ac:dyDescent="0.25">
      <c r="A24" s="70"/>
      <c r="B24" s="74" t="s">
        <v>228</v>
      </c>
      <c r="C24" s="75" t="s">
        <v>225</v>
      </c>
      <c r="F24" s="126"/>
      <c r="G24" s="127"/>
      <c r="I24" s="126"/>
      <c r="J24" s="127"/>
    </row>
    <row r="25" spans="1:11" ht="30" customHeight="1" x14ac:dyDescent="0.25">
      <c r="A25" s="71" t="s">
        <v>106</v>
      </c>
      <c r="B25" s="72">
        <v>1138</v>
      </c>
      <c r="C25" s="72">
        <v>14952</v>
      </c>
      <c r="F25" s="126"/>
      <c r="G25" s="127"/>
      <c r="I25" s="126"/>
      <c r="J25" s="127"/>
    </row>
    <row r="26" spans="1:11" ht="30" customHeight="1" x14ac:dyDescent="0.25">
      <c r="A26" s="71" t="s">
        <v>144</v>
      </c>
      <c r="B26" s="72">
        <v>582</v>
      </c>
      <c r="C26" s="72">
        <v>7397</v>
      </c>
      <c r="F26" s="128"/>
      <c r="G26" s="129"/>
      <c r="I26" s="126"/>
      <c r="J26" s="127"/>
    </row>
    <row r="27" spans="1:11" ht="30" customHeight="1" x14ac:dyDescent="0.25">
      <c r="A27" s="71" t="s">
        <v>107</v>
      </c>
      <c r="B27" s="72">
        <v>39</v>
      </c>
      <c r="C27" s="72">
        <v>364</v>
      </c>
      <c r="I27" s="128"/>
      <c r="J27" s="129"/>
    </row>
    <row r="28" spans="1:11" ht="30" customHeight="1" x14ac:dyDescent="0.2">
      <c r="A28" s="71" t="s">
        <v>76</v>
      </c>
      <c r="B28" s="73">
        <f>SUM(B25:B27)</f>
        <v>1759</v>
      </c>
      <c r="C28" s="73">
        <f>SUM(C25:C27)</f>
        <v>22713</v>
      </c>
    </row>
    <row r="29" spans="1:11" ht="30.75" customHeight="1" x14ac:dyDescent="0.2">
      <c r="A29" s="139"/>
      <c r="B29" s="139"/>
      <c r="C29" s="139"/>
    </row>
    <row r="31" spans="1:11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zoomScale="70" zoomScaleNormal="70" workbookViewId="0">
      <selection activeCell="I22" sqref="I22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55" t="s">
        <v>189</v>
      </c>
      <c r="B1" s="156"/>
      <c r="C1" s="156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228</v>
      </c>
      <c r="C3" s="79" t="s">
        <v>225</v>
      </c>
    </row>
    <row r="4" spans="1:11" ht="20.100000000000001" customHeight="1" x14ac:dyDescent="0.2">
      <c r="A4" s="80" t="s">
        <v>77</v>
      </c>
      <c r="B4" s="118">
        <v>1917</v>
      </c>
      <c r="C4" s="81">
        <v>24549</v>
      </c>
      <c r="D4" s="25"/>
      <c r="I4" s="25"/>
      <c r="K4" s="25"/>
    </row>
    <row r="5" spans="1:11" ht="20.100000000000001" customHeight="1" x14ac:dyDescent="0.2">
      <c r="A5" s="80" t="s">
        <v>78</v>
      </c>
      <c r="B5" s="118">
        <v>59</v>
      </c>
      <c r="C5" s="118">
        <v>902</v>
      </c>
      <c r="D5" s="25"/>
    </row>
    <row r="6" spans="1:11" ht="20.100000000000001" customHeight="1" x14ac:dyDescent="0.2">
      <c r="A6" s="80" t="s">
        <v>79</v>
      </c>
      <c r="B6" s="118">
        <v>52</v>
      </c>
      <c r="C6" s="118">
        <v>735</v>
      </c>
      <c r="D6" s="25"/>
    </row>
    <row r="7" spans="1:11" ht="20.100000000000001" customHeight="1" x14ac:dyDescent="0.2">
      <c r="A7" s="80" t="s">
        <v>80</v>
      </c>
      <c r="B7" s="118">
        <v>16</v>
      </c>
      <c r="C7" s="118">
        <v>255</v>
      </c>
      <c r="D7" s="25"/>
    </row>
    <row r="8" spans="1:11" ht="20.100000000000001" customHeight="1" x14ac:dyDescent="0.2">
      <c r="A8" s="80" t="s">
        <v>81</v>
      </c>
      <c r="B8" s="118">
        <v>29</v>
      </c>
      <c r="C8" s="118">
        <v>552</v>
      </c>
      <c r="D8" s="25"/>
    </row>
    <row r="9" spans="1:11" ht="20.100000000000001" customHeight="1" x14ac:dyDescent="0.2">
      <c r="A9" s="82" t="s">
        <v>76</v>
      </c>
      <c r="B9" s="83">
        <f>SUM(B4:B8)</f>
        <v>2073</v>
      </c>
      <c r="C9" s="83">
        <f>SUM(C4:C8)</f>
        <v>26993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55" t="s">
        <v>190</v>
      </c>
      <c r="B11" s="156"/>
      <c r="C11" s="156"/>
    </row>
    <row r="12" spans="1:11" ht="13.5" customHeight="1" x14ac:dyDescent="0.2">
      <c r="A12" s="158"/>
      <c r="B12" s="159"/>
      <c r="C12" s="160"/>
    </row>
    <row r="13" spans="1:11" ht="25.5" customHeight="1" x14ac:dyDescent="0.2">
      <c r="A13" s="77" t="s">
        <v>202</v>
      </c>
      <c r="B13" s="78" t="s">
        <v>228</v>
      </c>
      <c r="C13" s="79" t="s">
        <v>225</v>
      </c>
    </row>
    <row r="14" spans="1:11" s="85" customFormat="1" ht="22.5" customHeight="1" x14ac:dyDescent="0.2">
      <c r="A14" s="84" t="s">
        <v>201</v>
      </c>
      <c r="B14" s="132">
        <v>1149</v>
      </c>
      <c r="C14" s="132">
        <v>14738</v>
      </c>
      <c r="D14" s="117"/>
    </row>
    <row r="15" spans="1:11" s="85" customFormat="1" ht="22.5" customHeight="1" x14ac:dyDescent="0.2">
      <c r="A15" s="84" t="s">
        <v>157</v>
      </c>
      <c r="B15" s="132">
        <v>64</v>
      </c>
      <c r="C15" s="132">
        <v>1060</v>
      </c>
      <c r="D15" s="117"/>
    </row>
    <row r="16" spans="1:11" s="85" customFormat="1" ht="22.5" customHeight="1" x14ac:dyDescent="0.2">
      <c r="A16" s="84" t="s">
        <v>156</v>
      </c>
      <c r="B16" s="132">
        <v>33</v>
      </c>
      <c r="C16" s="132">
        <v>453</v>
      </c>
      <c r="D16" s="117"/>
    </row>
    <row r="17" spans="1:4" s="85" customFormat="1" ht="22.5" customHeight="1" x14ac:dyDescent="0.2">
      <c r="A17" s="84" t="s">
        <v>147</v>
      </c>
      <c r="B17" s="132">
        <v>71</v>
      </c>
      <c r="C17" s="132">
        <v>1022</v>
      </c>
      <c r="D17" s="117"/>
    </row>
    <row r="18" spans="1:4" s="85" customFormat="1" ht="22.5" customHeight="1" x14ac:dyDescent="0.2">
      <c r="A18" s="86" t="s">
        <v>146</v>
      </c>
      <c r="B18" s="132">
        <v>62</v>
      </c>
      <c r="C18" s="132">
        <v>786</v>
      </c>
      <c r="D18" s="117"/>
    </row>
    <row r="19" spans="1:4" s="85" customFormat="1" ht="22.5" customHeight="1" x14ac:dyDescent="0.2">
      <c r="A19" s="86" t="s">
        <v>148</v>
      </c>
      <c r="B19" s="132">
        <v>16</v>
      </c>
      <c r="C19" s="132">
        <v>208</v>
      </c>
      <c r="D19" s="117"/>
    </row>
    <row r="20" spans="1:4" s="85" customFormat="1" ht="22.5" customHeight="1" x14ac:dyDescent="0.2">
      <c r="A20" s="84" t="s">
        <v>150</v>
      </c>
      <c r="B20" s="132">
        <v>6</v>
      </c>
      <c r="C20" s="132">
        <v>110</v>
      </c>
      <c r="D20" s="117"/>
    </row>
    <row r="21" spans="1:4" s="85" customFormat="1" ht="22.5" customHeight="1" x14ac:dyDescent="0.2">
      <c r="A21" s="86" t="s">
        <v>199</v>
      </c>
      <c r="B21" s="132">
        <v>32</v>
      </c>
      <c r="C21" s="132">
        <v>510</v>
      </c>
      <c r="D21" s="117"/>
    </row>
    <row r="22" spans="1:4" s="85" customFormat="1" ht="22.5" customHeight="1" x14ac:dyDescent="0.2">
      <c r="A22" s="86" t="s">
        <v>149</v>
      </c>
      <c r="B22" s="132">
        <v>0</v>
      </c>
      <c r="C22" s="132">
        <v>27</v>
      </c>
      <c r="D22" s="117"/>
    </row>
    <row r="23" spans="1:4" s="85" customFormat="1" ht="22.5" customHeight="1" x14ac:dyDescent="0.2">
      <c r="A23" s="86" t="s">
        <v>200</v>
      </c>
      <c r="B23" s="132">
        <v>17</v>
      </c>
      <c r="C23" s="132">
        <v>321</v>
      </c>
      <c r="D23" s="117"/>
    </row>
    <row r="24" spans="1:4" s="85" customFormat="1" ht="22.5" customHeight="1" x14ac:dyDescent="0.2">
      <c r="A24" s="86" t="s">
        <v>212</v>
      </c>
      <c r="B24" s="132">
        <v>30</v>
      </c>
      <c r="C24" s="132">
        <v>396</v>
      </c>
      <c r="D24" s="117"/>
    </row>
    <row r="25" spans="1:4" s="85" customFormat="1" ht="22.5" customHeight="1" x14ac:dyDescent="0.2">
      <c r="A25" s="84" t="s">
        <v>153</v>
      </c>
      <c r="B25" s="132">
        <v>41</v>
      </c>
      <c r="C25" s="132">
        <v>585</v>
      </c>
      <c r="D25" s="117"/>
    </row>
    <row r="26" spans="1:4" s="85" customFormat="1" ht="22.5" customHeight="1" x14ac:dyDescent="0.2">
      <c r="A26" s="87" t="s">
        <v>154</v>
      </c>
      <c r="B26" s="132">
        <v>1</v>
      </c>
      <c r="C26" s="132">
        <v>14</v>
      </c>
      <c r="D26" s="117"/>
    </row>
    <row r="27" spans="1:4" s="85" customFormat="1" ht="22.5" customHeight="1" x14ac:dyDescent="0.2">
      <c r="A27" s="87" t="s">
        <v>151</v>
      </c>
      <c r="B27" s="132">
        <v>19</v>
      </c>
      <c r="C27" s="132">
        <v>185</v>
      </c>
      <c r="D27" s="117"/>
    </row>
    <row r="28" spans="1:4" s="85" customFormat="1" ht="22.5" customHeight="1" x14ac:dyDescent="0.2">
      <c r="A28" s="87" t="s">
        <v>152</v>
      </c>
      <c r="B28" s="132">
        <v>9</v>
      </c>
      <c r="C28" s="132">
        <v>94</v>
      </c>
      <c r="D28" s="117"/>
    </row>
    <row r="29" spans="1:4" s="85" customFormat="1" ht="22.5" customHeight="1" x14ac:dyDescent="0.2">
      <c r="A29" s="88" t="s">
        <v>145</v>
      </c>
      <c r="B29" s="132">
        <v>367</v>
      </c>
      <c r="C29" s="132">
        <v>4040</v>
      </c>
      <c r="D29" s="117"/>
    </row>
    <row r="30" spans="1:4" s="85" customFormat="1" ht="27.75" customHeight="1" x14ac:dyDescent="0.2">
      <c r="A30" s="113" t="s">
        <v>76</v>
      </c>
      <c r="B30" s="114">
        <f>SUM(B14:B29)</f>
        <v>1917</v>
      </c>
      <c r="C30" s="114">
        <f>SUM(C14:C29)</f>
        <v>24549</v>
      </c>
      <c r="D30" s="117"/>
    </row>
    <row r="31" spans="1:4" ht="33.75" customHeight="1" x14ac:dyDescent="0.2">
      <c r="A31" s="157" t="s">
        <v>117</v>
      </c>
      <c r="B31" s="157"/>
      <c r="C31" s="157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24"/>
  <sheetViews>
    <sheetView showGridLines="0" zoomScale="68" zoomScaleNormal="68" workbookViewId="0">
      <selection activeCell="I12" sqref="I12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7" width="9.140625" style="19"/>
    <col min="8" max="8" width="35.28515625" style="19" customWidth="1"/>
    <col min="9" max="9" width="23.85546875" style="19" customWidth="1"/>
    <col min="10" max="11" width="9.140625" style="19"/>
    <col min="12" max="12" width="36.28515625" style="19" customWidth="1"/>
    <col min="13" max="13" width="18" style="19" customWidth="1"/>
    <col min="14" max="16384" width="9.140625" style="19"/>
  </cols>
  <sheetData>
    <row r="1" spans="1:13" ht="64.5" customHeight="1" x14ac:dyDescent="0.2">
      <c r="A1" s="162" t="s">
        <v>195</v>
      </c>
      <c r="B1" s="163"/>
      <c r="C1" s="164"/>
    </row>
    <row r="2" spans="1:13" ht="12" customHeight="1" x14ac:dyDescent="0.2">
      <c r="A2" s="89"/>
      <c r="B2" s="89"/>
      <c r="C2" s="89"/>
    </row>
    <row r="3" spans="1:13" ht="36" customHeight="1" x14ac:dyDescent="0.2">
      <c r="A3" s="92" t="s">
        <v>203</v>
      </c>
      <c r="B3" s="76" t="s">
        <v>228</v>
      </c>
      <c r="C3" s="75" t="s">
        <v>225</v>
      </c>
      <c r="H3" s="134"/>
      <c r="I3" s="134"/>
      <c r="L3" s="133"/>
      <c r="M3" s="133"/>
    </row>
    <row r="4" spans="1:13" ht="30" customHeight="1" x14ac:dyDescent="0.2">
      <c r="A4" s="90" t="s">
        <v>99</v>
      </c>
      <c r="B4" s="91">
        <v>16</v>
      </c>
      <c r="C4" s="91">
        <v>389</v>
      </c>
      <c r="D4" s="25"/>
      <c r="H4" s="134"/>
      <c r="I4" s="134"/>
      <c r="L4" s="133"/>
      <c r="M4" s="133"/>
    </row>
    <row r="5" spans="1:13" ht="30" customHeight="1" x14ac:dyDescent="0.2">
      <c r="A5" s="90" t="s">
        <v>101</v>
      </c>
      <c r="B5" s="91">
        <v>0</v>
      </c>
      <c r="C5" s="91">
        <v>14</v>
      </c>
      <c r="D5" s="25"/>
      <c r="H5" s="134"/>
      <c r="I5" s="134"/>
      <c r="L5" s="133"/>
      <c r="M5" s="133"/>
    </row>
    <row r="6" spans="1:13" ht="30" customHeight="1" x14ac:dyDescent="0.2">
      <c r="A6" s="90" t="s">
        <v>97</v>
      </c>
      <c r="B6" s="91">
        <v>26</v>
      </c>
      <c r="C6" s="91">
        <v>334</v>
      </c>
      <c r="D6" s="25"/>
      <c r="H6" s="134"/>
      <c r="I6" s="134"/>
      <c r="L6" s="133"/>
      <c r="M6" s="133"/>
    </row>
    <row r="7" spans="1:13" ht="30" customHeight="1" x14ac:dyDescent="0.2">
      <c r="A7" s="90" t="s">
        <v>94</v>
      </c>
      <c r="B7" s="91">
        <v>287</v>
      </c>
      <c r="C7" s="91">
        <v>4962</v>
      </c>
      <c r="D7" s="25"/>
      <c r="H7" s="134"/>
      <c r="I7" s="134"/>
      <c r="L7" s="133"/>
      <c r="M7" s="133"/>
    </row>
    <row r="8" spans="1:13" ht="30" customHeight="1" x14ac:dyDescent="0.2">
      <c r="A8" s="90" t="s">
        <v>89</v>
      </c>
      <c r="B8" s="91">
        <v>1106</v>
      </c>
      <c r="C8" s="91">
        <v>14062</v>
      </c>
      <c r="D8" s="25"/>
      <c r="H8" s="134"/>
      <c r="I8" s="134"/>
      <c r="L8" s="133"/>
      <c r="M8" s="133"/>
    </row>
    <row r="9" spans="1:13" ht="30" customHeight="1" x14ac:dyDescent="0.2">
      <c r="A9" s="90" t="s">
        <v>92</v>
      </c>
      <c r="B9" s="91">
        <v>49</v>
      </c>
      <c r="C9" s="91">
        <v>635</v>
      </c>
      <c r="D9" s="25"/>
      <c r="H9" s="134"/>
      <c r="I9" s="134"/>
      <c r="L9" s="133"/>
      <c r="M9" s="133"/>
    </row>
    <row r="10" spans="1:13" ht="30" customHeight="1" x14ac:dyDescent="0.2">
      <c r="A10" s="90" t="s">
        <v>90</v>
      </c>
      <c r="B10" s="91">
        <v>431</v>
      </c>
      <c r="C10" s="91">
        <v>5130</v>
      </c>
      <c r="D10" s="25"/>
      <c r="H10" s="134"/>
      <c r="I10" s="134"/>
      <c r="L10" s="133"/>
      <c r="M10" s="133"/>
    </row>
    <row r="11" spans="1:13" ht="30" customHeight="1" x14ac:dyDescent="0.2">
      <c r="A11" s="90" t="s">
        <v>91</v>
      </c>
      <c r="B11" s="91">
        <v>113</v>
      </c>
      <c r="C11" s="91">
        <v>1167</v>
      </c>
      <c r="D11" s="25"/>
      <c r="H11" s="134"/>
      <c r="I11" s="134"/>
      <c r="L11" s="133"/>
      <c r="M11" s="133"/>
    </row>
    <row r="12" spans="1:13" ht="30" customHeight="1" x14ac:dyDescent="0.2">
      <c r="A12" s="90" t="s">
        <v>95</v>
      </c>
      <c r="B12" s="91">
        <v>92</v>
      </c>
      <c r="C12" s="91">
        <v>758</v>
      </c>
      <c r="D12" s="25"/>
      <c r="H12" s="134"/>
      <c r="I12" s="134"/>
      <c r="L12" s="133"/>
      <c r="M12" s="133"/>
    </row>
    <row r="13" spans="1:13" ht="30" customHeight="1" x14ac:dyDescent="0.2">
      <c r="A13" s="90" t="s">
        <v>93</v>
      </c>
      <c r="B13" s="91">
        <v>19</v>
      </c>
      <c r="C13" s="91">
        <v>207</v>
      </c>
      <c r="D13" s="25"/>
      <c r="H13" s="134"/>
      <c r="I13" s="134"/>
      <c r="L13" s="133"/>
      <c r="M13" s="133"/>
    </row>
    <row r="14" spans="1:13" ht="30" customHeight="1" x14ac:dyDescent="0.2">
      <c r="A14" s="90" t="s">
        <v>98</v>
      </c>
      <c r="B14" s="91">
        <v>158</v>
      </c>
      <c r="C14" s="91">
        <v>1730</v>
      </c>
      <c r="D14" s="25"/>
      <c r="H14" s="134"/>
      <c r="I14" s="134"/>
      <c r="L14" s="133"/>
      <c r="M14" s="133"/>
    </row>
    <row r="15" spans="1:13" ht="30" customHeight="1" x14ac:dyDescent="0.2">
      <c r="A15" s="90" t="s">
        <v>96</v>
      </c>
      <c r="B15" s="91">
        <v>3</v>
      </c>
      <c r="C15" s="91">
        <v>39</v>
      </c>
      <c r="D15" s="25"/>
      <c r="H15" s="134"/>
      <c r="I15" s="134"/>
      <c r="L15" s="133"/>
      <c r="M15" s="133"/>
    </row>
    <row r="16" spans="1:13" ht="30" customHeight="1" x14ac:dyDescent="0.2">
      <c r="A16" s="90" t="s">
        <v>114</v>
      </c>
      <c r="B16" s="91">
        <v>4</v>
      </c>
      <c r="C16" s="91">
        <v>110</v>
      </c>
      <c r="D16" s="25"/>
      <c r="H16" s="134"/>
      <c r="I16" s="134"/>
      <c r="L16" s="133"/>
      <c r="M16" s="133"/>
    </row>
    <row r="17" spans="1:13" ht="30" customHeight="1" x14ac:dyDescent="0.2">
      <c r="A17" s="90" t="s">
        <v>102</v>
      </c>
      <c r="B17" s="91">
        <v>9</v>
      </c>
      <c r="C17" s="91">
        <v>84</v>
      </c>
      <c r="D17" s="25"/>
      <c r="H17" s="134"/>
      <c r="I17" s="134"/>
      <c r="L17" s="133"/>
      <c r="M17" s="133"/>
    </row>
    <row r="18" spans="1:13" ht="30" customHeight="1" x14ac:dyDescent="0.2">
      <c r="A18" s="90" t="s">
        <v>103</v>
      </c>
      <c r="B18" s="91">
        <v>3</v>
      </c>
      <c r="C18" s="91">
        <v>19</v>
      </c>
      <c r="D18" s="25"/>
      <c r="H18" s="134"/>
      <c r="I18" s="134"/>
      <c r="L18" s="133"/>
      <c r="M18" s="133"/>
    </row>
    <row r="19" spans="1:13" ht="30" customHeight="1" x14ac:dyDescent="0.2">
      <c r="A19" s="90" t="s">
        <v>100</v>
      </c>
      <c r="B19" s="91">
        <v>3</v>
      </c>
      <c r="C19" s="91">
        <v>33</v>
      </c>
      <c r="D19" s="25"/>
      <c r="H19" s="134"/>
      <c r="I19" s="134"/>
      <c r="L19" s="133"/>
      <c r="M19" s="133"/>
    </row>
    <row r="20" spans="1:13" ht="30" customHeight="1" x14ac:dyDescent="0.2">
      <c r="A20" s="90" t="s">
        <v>105</v>
      </c>
      <c r="B20" s="91">
        <v>1</v>
      </c>
      <c r="C20" s="91">
        <v>18</v>
      </c>
      <c r="D20" s="25"/>
      <c r="H20" s="134"/>
      <c r="I20" s="134"/>
      <c r="L20" s="133"/>
      <c r="M20" s="133"/>
    </row>
    <row r="21" spans="1:13" ht="30" customHeight="1" x14ac:dyDescent="0.2">
      <c r="A21" s="90" t="s">
        <v>104</v>
      </c>
      <c r="B21" s="91">
        <v>0</v>
      </c>
      <c r="C21" s="91">
        <v>0</v>
      </c>
      <c r="D21" s="25"/>
      <c r="L21" s="133"/>
      <c r="M21" s="133"/>
    </row>
    <row r="22" spans="1:13" ht="30" customHeight="1" x14ac:dyDescent="0.2">
      <c r="A22" s="90" t="s">
        <v>145</v>
      </c>
      <c r="B22" s="91">
        <v>54</v>
      </c>
      <c r="C22" s="91">
        <v>617</v>
      </c>
      <c r="D22" s="25"/>
    </row>
    <row r="23" spans="1:13" ht="30" customHeight="1" x14ac:dyDescent="0.2">
      <c r="A23" s="93" t="s">
        <v>76</v>
      </c>
      <c r="B23" s="94">
        <f>SUM(B4:B22)</f>
        <v>2374</v>
      </c>
      <c r="C23" s="94">
        <f>SUM(C4:C22)</f>
        <v>30308</v>
      </c>
    </row>
    <row r="24" spans="1:13" ht="23.25" customHeight="1" x14ac:dyDescent="0.2">
      <c r="A24" s="161"/>
      <c r="B24" s="161"/>
      <c r="C24" s="161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141"/>
  <sheetViews>
    <sheetView showGridLines="0" topLeftCell="A25" zoomScale="84" zoomScaleNormal="84" workbookViewId="0">
      <selection activeCell="M48" sqref="M48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2" width="9.140625" style="27"/>
    <col min="13" max="13" width="28.5703125" style="27" customWidth="1"/>
    <col min="14" max="14" width="12.42578125" style="27" bestFit="1" customWidth="1"/>
    <col min="15" max="15" width="16.140625" style="27" bestFit="1" customWidth="1"/>
    <col min="16" max="16" width="12" style="27" customWidth="1"/>
    <col min="17" max="17" width="11.5703125" style="27" customWidth="1"/>
    <col min="18" max="16384" width="9.140625" style="27"/>
  </cols>
  <sheetData>
    <row r="1" spans="1:13" ht="58.5" customHeight="1" x14ac:dyDescent="0.2">
      <c r="A1" s="165" t="s">
        <v>196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3" ht="32.25" customHeight="1" x14ac:dyDescent="0.2">
      <c r="A2" s="167" t="s">
        <v>228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3" ht="41.2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3" s="30" customFormat="1" ht="23.25" customHeight="1" x14ac:dyDescent="0.2">
      <c r="A4" s="95" t="s">
        <v>1</v>
      </c>
      <c r="B4" s="116">
        <v>26</v>
      </c>
      <c r="C4" s="116">
        <v>12</v>
      </c>
      <c r="D4" s="96">
        <v>2</v>
      </c>
      <c r="E4" s="96">
        <v>47</v>
      </c>
      <c r="F4" s="28"/>
      <c r="G4" s="97" t="s">
        <v>2</v>
      </c>
      <c r="H4" s="116">
        <v>73</v>
      </c>
      <c r="I4" s="116">
        <v>38</v>
      </c>
      <c r="J4" s="96">
        <v>0</v>
      </c>
      <c r="K4" s="96">
        <v>123</v>
      </c>
      <c r="L4" s="29"/>
      <c r="M4" s="27"/>
    </row>
    <row r="5" spans="1:13" s="30" customFormat="1" ht="23.25" customHeight="1" x14ac:dyDescent="0.2">
      <c r="A5" s="95" t="s">
        <v>3</v>
      </c>
      <c r="B5" s="116">
        <v>18</v>
      </c>
      <c r="C5" s="116">
        <v>3</v>
      </c>
      <c r="D5" s="96">
        <v>1</v>
      </c>
      <c r="E5" s="96">
        <v>28</v>
      </c>
      <c r="F5" s="28"/>
      <c r="G5" s="97" t="s">
        <v>4</v>
      </c>
      <c r="H5" s="116">
        <v>28</v>
      </c>
      <c r="I5" s="116">
        <v>15</v>
      </c>
      <c r="J5" s="96">
        <v>1</v>
      </c>
      <c r="K5" s="96">
        <v>41</v>
      </c>
      <c r="L5" s="29"/>
      <c r="M5" s="27"/>
    </row>
    <row r="6" spans="1:13" s="30" customFormat="1" ht="23.25" customHeight="1" x14ac:dyDescent="0.2">
      <c r="A6" s="95" t="s">
        <v>124</v>
      </c>
      <c r="B6" s="116">
        <v>34</v>
      </c>
      <c r="C6" s="116">
        <v>15</v>
      </c>
      <c r="D6" s="96">
        <v>3</v>
      </c>
      <c r="E6" s="96">
        <v>62</v>
      </c>
      <c r="F6" s="28"/>
      <c r="G6" s="97" t="s">
        <v>5</v>
      </c>
      <c r="H6" s="116">
        <v>13</v>
      </c>
      <c r="I6" s="116">
        <v>5</v>
      </c>
      <c r="J6" s="96">
        <v>1</v>
      </c>
      <c r="K6" s="96">
        <v>17</v>
      </c>
      <c r="L6" s="29"/>
      <c r="M6" s="27"/>
    </row>
    <row r="7" spans="1:13" s="30" customFormat="1" ht="23.25" customHeight="1" x14ac:dyDescent="0.2">
      <c r="A7" s="95" t="s">
        <v>6</v>
      </c>
      <c r="B7" s="116">
        <v>6</v>
      </c>
      <c r="C7" s="116">
        <v>4</v>
      </c>
      <c r="D7" s="96">
        <v>0</v>
      </c>
      <c r="E7" s="96">
        <v>9</v>
      </c>
      <c r="F7" s="28"/>
      <c r="G7" s="97" t="s">
        <v>7</v>
      </c>
      <c r="H7" s="116">
        <v>58</v>
      </c>
      <c r="I7" s="116">
        <v>37</v>
      </c>
      <c r="J7" s="96">
        <v>4</v>
      </c>
      <c r="K7" s="96">
        <v>85</v>
      </c>
      <c r="L7" s="29"/>
      <c r="M7" s="27"/>
    </row>
    <row r="8" spans="1:13" s="30" customFormat="1" ht="23.25" customHeight="1" x14ac:dyDescent="0.2">
      <c r="A8" s="95" t="s">
        <v>8</v>
      </c>
      <c r="B8" s="116">
        <v>7</v>
      </c>
      <c r="C8" s="116">
        <v>5</v>
      </c>
      <c r="D8" s="96">
        <v>0</v>
      </c>
      <c r="E8" s="96">
        <v>9</v>
      </c>
      <c r="F8" s="28"/>
      <c r="G8" s="97" t="s">
        <v>129</v>
      </c>
      <c r="H8" s="116">
        <v>41</v>
      </c>
      <c r="I8" s="116">
        <v>10</v>
      </c>
      <c r="J8" s="96">
        <v>1</v>
      </c>
      <c r="K8" s="96">
        <v>74</v>
      </c>
      <c r="L8" s="29"/>
      <c r="M8" s="27"/>
    </row>
    <row r="9" spans="1:13" s="30" customFormat="1" ht="23.25" customHeight="1" x14ac:dyDescent="0.2">
      <c r="A9" s="95" t="s">
        <v>9</v>
      </c>
      <c r="B9" s="116">
        <v>60</v>
      </c>
      <c r="C9" s="116">
        <v>104</v>
      </c>
      <c r="D9" s="96">
        <v>3</v>
      </c>
      <c r="E9" s="96">
        <v>95</v>
      </c>
      <c r="F9" s="28"/>
      <c r="G9" s="97" t="s">
        <v>10</v>
      </c>
      <c r="H9" s="116">
        <v>31</v>
      </c>
      <c r="I9" s="116">
        <v>18</v>
      </c>
      <c r="J9" s="96">
        <v>1</v>
      </c>
      <c r="K9" s="96">
        <v>60</v>
      </c>
      <c r="L9" s="29"/>
      <c r="M9" s="27"/>
    </row>
    <row r="10" spans="1:13" s="30" customFormat="1" ht="23.25" customHeight="1" x14ac:dyDescent="0.2">
      <c r="A10" s="95" t="s">
        <v>11</v>
      </c>
      <c r="B10" s="116">
        <v>95</v>
      </c>
      <c r="C10" s="116">
        <v>64</v>
      </c>
      <c r="D10" s="96">
        <v>5</v>
      </c>
      <c r="E10" s="96">
        <v>137</v>
      </c>
      <c r="F10" s="28"/>
      <c r="G10" s="97" t="s">
        <v>12</v>
      </c>
      <c r="H10" s="116">
        <v>62</v>
      </c>
      <c r="I10" s="116">
        <v>41</v>
      </c>
      <c r="J10" s="96">
        <v>4</v>
      </c>
      <c r="K10" s="96">
        <v>81</v>
      </c>
      <c r="L10" s="29"/>
      <c r="M10" s="27"/>
    </row>
    <row r="11" spans="1:13" s="30" customFormat="1" ht="23.25" customHeight="1" x14ac:dyDescent="0.2">
      <c r="A11" s="95" t="s">
        <v>13</v>
      </c>
      <c r="B11" s="116">
        <v>13</v>
      </c>
      <c r="C11" s="116">
        <v>7</v>
      </c>
      <c r="D11" s="96">
        <v>1</v>
      </c>
      <c r="E11" s="96">
        <v>24</v>
      </c>
      <c r="F11" s="28"/>
      <c r="G11" s="97" t="s">
        <v>14</v>
      </c>
      <c r="H11" s="116">
        <v>8</v>
      </c>
      <c r="I11" s="116">
        <v>11</v>
      </c>
      <c r="J11" s="96">
        <v>0</v>
      </c>
      <c r="K11" s="96">
        <v>23</v>
      </c>
      <c r="L11" s="29"/>
      <c r="M11" s="27"/>
    </row>
    <row r="12" spans="1:13" s="30" customFormat="1" ht="23.25" customHeight="1" x14ac:dyDescent="0.2">
      <c r="A12" s="95" t="s">
        <v>15</v>
      </c>
      <c r="B12" s="116">
        <v>35</v>
      </c>
      <c r="C12" s="116">
        <v>16</v>
      </c>
      <c r="D12" s="96">
        <v>3</v>
      </c>
      <c r="E12" s="96">
        <v>47</v>
      </c>
      <c r="F12" s="28"/>
      <c r="G12" s="97" t="s">
        <v>16</v>
      </c>
      <c r="H12" s="116">
        <v>15</v>
      </c>
      <c r="I12" s="116">
        <v>11</v>
      </c>
      <c r="J12" s="96">
        <v>1</v>
      </c>
      <c r="K12" s="96">
        <v>24</v>
      </c>
      <c r="L12" s="29"/>
      <c r="M12" s="27"/>
    </row>
    <row r="13" spans="1:13" s="30" customFormat="1" ht="23.25" customHeight="1" x14ac:dyDescent="0.2">
      <c r="A13" s="95" t="s">
        <v>17</v>
      </c>
      <c r="B13" s="116">
        <v>55</v>
      </c>
      <c r="C13" s="116">
        <v>41</v>
      </c>
      <c r="D13" s="96">
        <v>1</v>
      </c>
      <c r="E13" s="96">
        <v>88</v>
      </c>
      <c r="F13" s="28"/>
      <c r="G13" s="97" t="s">
        <v>18</v>
      </c>
      <c r="H13" s="116">
        <v>6</v>
      </c>
      <c r="I13" s="116">
        <v>14</v>
      </c>
      <c r="J13" s="96">
        <v>0</v>
      </c>
      <c r="K13" s="96">
        <v>10</v>
      </c>
      <c r="L13" s="29"/>
      <c r="M13" s="27"/>
    </row>
    <row r="14" spans="1:13" s="30" customFormat="1" ht="23.25" customHeight="1" x14ac:dyDescent="0.2">
      <c r="A14" s="95" t="s">
        <v>19</v>
      </c>
      <c r="B14" s="116">
        <v>7</v>
      </c>
      <c r="C14" s="116">
        <v>3</v>
      </c>
      <c r="D14" s="96">
        <v>1</v>
      </c>
      <c r="E14" s="96">
        <v>11</v>
      </c>
      <c r="F14" s="28"/>
      <c r="G14" s="97" t="s">
        <v>20</v>
      </c>
      <c r="H14" s="116">
        <v>22</v>
      </c>
      <c r="I14" s="116">
        <v>25</v>
      </c>
      <c r="J14" s="96">
        <v>0</v>
      </c>
      <c r="K14" s="96">
        <v>31</v>
      </c>
      <c r="L14" s="29"/>
      <c r="M14" s="27"/>
    </row>
    <row r="15" spans="1:13" s="30" customFormat="1" ht="23.25" customHeight="1" x14ac:dyDescent="0.2">
      <c r="A15" s="95" t="s">
        <v>21</v>
      </c>
      <c r="B15" s="116">
        <v>9</v>
      </c>
      <c r="C15" s="116">
        <v>9</v>
      </c>
      <c r="D15" s="96">
        <v>0</v>
      </c>
      <c r="E15" s="96">
        <v>16</v>
      </c>
      <c r="F15" s="28"/>
      <c r="G15" s="97" t="s">
        <v>22</v>
      </c>
      <c r="H15" s="116">
        <v>14</v>
      </c>
      <c r="I15" s="116">
        <v>11</v>
      </c>
      <c r="J15" s="96">
        <v>2</v>
      </c>
      <c r="K15" s="96">
        <v>23</v>
      </c>
      <c r="L15" s="29"/>
      <c r="M15" s="27"/>
    </row>
    <row r="16" spans="1:13" s="30" customFormat="1" ht="23.25" customHeight="1" x14ac:dyDescent="0.2">
      <c r="A16" s="95" t="s">
        <v>23</v>
      </c>
      <c r="B16" s="116">
        <v>10</v>
      </c>
      <c r="C16" s="116">
        <v>3</v>
      </c>
      <c r="D16" s="96">
        <v>0</v>
      </c>
      <c r="E16" s="96">
        <v>20</v>
      </c>
      <c r="F16" s="28"/>
      <c r="G16" s="97" t="s">
        <v>24</v>
      </c>
      <c r="H16" s="116">
        <v>31</v>
      </c>
      <c r="I16" s="116">
        <v>21</v>
      </c>
      <c r="J16" s="96">
        <v>0</v>
      </c>
      <c r="K16" s="96">
        <v>44</v>
      </c>
      <c r="L16" s="29"/>
      <c r="M16" s="27"/>
    </row>
    <row r="17" spans="1:13" s="30" customFormat="1" ht="23.25" customHeight="1" x14ac:dyDescent="0.2">
      <c r="A17" s="95" t="s">
        <v>25</v>
      </c>
      <c r="B17" s="116">
        <v>10</v>
      </c>
      <c r="C17" s="116">
        <v>19</v>
      </c>
      <c r="D17" s="96">
        <v>1</v>
      </c>
      <c r="E17" s="96">
        <v>20</v>
      </c>
      <c r="F17" s="28"/>
      <c r="G17" s="97" t="s">
        <v>26</v>
      </c>
      <c r="H17" s="116">
        <v>24</v>
      </c>
      <c r="I17" s="116">
        <v>16</v>
      </c>
      <c r="J17" s="96">
        <v>0</v>
      </c>
      <c r="K17" s="96">
        <v>30</v>
      </c>
      <c r="L17" s="29"/>
      <c r="M17" s="27"/>
    </row>
    <row r="18" spans="1:13" s="30" customFormat="1" ht="23.25" customHeight="1" x14ac:dyDescent="0.2">
      <c r="A18" s="95" t="s">
        <v>27</v>
      </c>
      <c r="B18" s="116">
        <v>12</v>
      </c>
      <c r="C18" s="116">
        <v>7</v>
      </c>
      <c r="D18" s="96">
        <v>0</v>
      </c>
      <c r="E18" s="96">
        <v>24</v>
      </c>
      <c r="F18" s="28"/>
      <c r="G18" s="97" t="s">
        <v>28</v>
      </c>
      <c r="H18" s="116">
        <v>4</v>
      </c>
      <c r="I18" s="116">
        <v>0</v>
      </c>
      <c r="J18" s="96">
        <v>0</v>
      </c>
      <c r="K18" s="96">
        <v>6</v>
      </c>
      <c r="L18" s="29"/>
      <c r="M18" s="27"/>
    </row>
    <row r="19" spans="1:13" s="30" customFormat="1" ht="23.25" customHeight="1" x14ac:dyDescent="0.2">
      <c r="A19" s="95" t="s">
        <v>29</v>
      </c>
      <c r="B19" s="116">
        <v>44</v>
      </c>
      <c r="C19" s="116">
        <v>63</v>
      </c>
      <c r="D19" s="96">
        <v>2</v>
      </c>
      <c r="E19" s="96">
        <v>76</v>
      </c>
      <c r="F19" s="28"/>
      <c r="G19" s="97" t="s">
        <v>30</v>
      </c>
      <c r="H19" s="116">
        <v>7</v>
      </c>
      <c r="I19" s="116">
        <v>12</v>
      </c>
      <c r="J19" s="96">
        <v>0</v>
      </c>
      <c r="K19" s="96">
        <v>14</v>
      </c>
      <c r="L19" s="29"/>
      <c r="M19" s="27"/>
    </row>
    <row r="20" spans="1:13" s="30" customFormat="1" ht="23.25" customHeight="1" x14ac:dyDescent="0.2">
      <c r="A20" s="95" t="s">
        <v>125</v>
      </c>
      <c r="B20" s="116">
        <v>34</v>
      </c>
      <c r="C20" s="116">
        <v>42</v>
      </c>
      <c r="D20" s="96">
        <v>3</v>
      </c>
      <c r="E20" s="96">
        <v>60</v>
      </c>
      <c r="F20" s="28"/>
      <c r="G20" s="97" t="s">
        <v>31</v>
      </c>
      <c r="H20" s="116">
        <v>30</v>
      </c>
      <c r="I20" s="116">
        <v>0</v>
      </c>
      <c r="J20" s="96">
        <v>1</v>
      </c>
      <c r="K20" s="96">
        <v>47</v>
      </c>
      <c r="L20" s="29"/>
      <c r="M20" s="27"/>
    </row>
    <row r="21" spans="1:13" s="30" customFormat="1" ht="23.25" customHeight="1" x14ac:dyDescent="0.2">
      <c r="A21" s="95" t="s">
        <v>32</v>
      </c>
      <c r="B21" s="116">
        <v>15</v>
      </c>
      <c r="C21" s="116">
        <v>4</v>
      </c>
      <c r="D21" s="96">
        <v>1</v>
      </c>
      <c r="E21" s="96">
        <v>24</v>
      </c>
      <c r="F21" s="28"/>
      <c r="G21" s="97" t="s">
        <v>33</v>
      </c>
      <c r="H21" s="116">
        <v>20</v>
      </c>
      <c r="I21" s="116">
        <v>20</v>
      </c>
      <c r="J21" s="96">
        <v>0</v>
      </c>
      <c r="K21" s="96">
        <v>33</v>
      </c>
      <c r="L21" s="29"/>
      <c r="M21" s="27"/>
    </row>
    <row r="22" spans="1:13" s="30" customFormat="1" ht="23.25" customHeight="1" x14ac:dyDescent="0.2">
      <c r="A22" s="95" t="s">
        <v>34</v>
      </c>
      <c r="B22" s="116">
        <v>20</v>
      </c>
      <c r="C22" s="116">
        <v>10</v>
      </c>
      <c r="D22" s="96">
        <v>1</v>
      </c>
      <c r="E22" s="96">
        <v>37</v>
      </c>
      <c r="F22" s="28"/>
      <c r="G22" s="97" t="s">
        <v>35</v>
      </c>
      <c r="H22" s="116">
        <v>14</v>
      </c>
      <c r="I22" s="116">
        <v>12</v>
      </c>
      <c r="J22" s="96">
        <v>0</v>
      </c>
      <c r="K22" s="96">
        <v>20</v>
      </c>
      <c r="L22" s="29"/>
      <c r="M22" s="27"/>
    </row>
    <row r="23" spans="1:13" s="30" customFormat="1" ht="23.25" customHeight="1" x14ac:dyDescent="0.2">
      <c r="A23" s="95" t="s">
        <v>36</v>
      </c>
      <c r="B23" s="116">
        <v>29</v>
      </c>
      <c r="C23" s="116">
        <v>8</v>
      </c>
      <c r="D23" s="96">
        <v>0</v>
      </c>
      <c r="E23" s="96">
        <v>43</v>
      </c>
      <c r="F23" s="28"/>
      <c r="G23" s="97" t="s">
        <v>37</v>
      </c>
      <c r="H23" s="116">
        <v>19</v>
      </c>
      <c r="I23" s="116">
        <v>29</v>
      </c>
      <c r="J23" s="96">
        <v>0</v>
      </c>
      <c r="K23" s="96">
        <v>28</v>
      </c>
      <c r="L23" s="29"/>
      <c r="M23" s="27"/>
    </row>
    <row r="24" spans="1:13" s="30" customFormat="1" ht="23.25" customHeight="1" x14ac:dyDescent="0.2">
      <c r="A24" s="95" t="s">
        <v>38</v>
      </c>
      <c r="B24" s="116">
        <v>34</v>
      </c>
      <c r="C24" s="116">
        <v>10</v>
      </c>
      <c r="D24" s="96">
        <v>2</v>
      </c>
      <c r="E24" s="96">
        <v>86</v>
      </c>
      <c r="F24" s="28"/>
      <c r="G24" s="97" t="s">
        <v>39</v>
      </c>
      <c r="H24" s="116">
        <v>4</v>
      </c>
      <c r="I24" s="116">
        <v>3</v>
      </c>
      <c r="J24" s="96">
        <v>0</v>
      </c>
      <c r="K24" s="96">
        <v>10</v>
      </c>
      <c r="L24" s="29"/>
      <c r="M24" s="27"/>
    </row>
    <row r="25" spans="1:13" s="30" customFormat="1" ht="23.25" customHeight="1" x14ac:dyDescent="0.2">
      <c r="A25" s="95" t="s">
        <v>40</v>
      </c>
      <c r="B25" s="116">
        <v>9</v>
      </c>
      <c r="C25" s="116">
        <v>15</v>
      </c>
      <c r="D25" s="96">
        <v>1</v>
      </c>
      <c r="E25" s="96">
        <v>16</v>
      </c>
      <c r="F25" s="28"/>
      <c r="G25" s="97" t="s">
        <v>128</v>
      </c>
      <c r="H25" s="116">
        <v>44</v>
      </c>
      <c r="I25" s="116">
        <v>16</v>
      </c>
      <c r="J25" s="96">
        <v>1</v>
      </c>
      <c r="K25" s="96">
        <v>98</v>
      </c>
      <c r="L25" s="29"/>
      <c r="M25" s="27"/>
    </row>
    <row r="26" spans="1:13" s="30" customFormat="1" ht="23.25" customHeight="1" x14ac:dyDescent="0.2">
      <c r="A26" s="95" t="s">
        <v>41</v>
      </c>
      <c r="B26" s="116">
        <v>9</v>
      </c>
      <c r="C26" s="116">
        <v>9</v>
      </c>
      <c r="D26" s="96">
        <v>0</v>
      </c>
      <c r="E26" s="96">
        <v>17</v>
      </c>
      <c r="F26" s="28"/>
      <c r="G26" s="97" t="s">
        <v>42</v>
      </c>
      <c r="H26" s="116">
        <v>13</v>
      </c>
      <c r="I26" s="116">
        <v>6</v>
      </c>
      <c r="J26" s="96">
        <v>2</v>
      </c>
      <c r="K26" s="96">
        <v>22</v>
      </c>
      <c r="L26" s="29"/>
      <c r="M26" s="27"/>
    </row>
    <row r="27" spans="1:13" s="30" customFormat="1" ht="23.25" customHeight="1" x14ac:dyDescent="0.2">
      <c r="A27" s="95" t="s">
        <v>43</v>
      </c>
      <c r="B27" s="116">
        <v>11</v>
      </c>
      <c r="C27" s="116">
        <v>7</v>
      </c>
      <c r="D27" s="96">
        <v>0</v>
      </c>
      <c r="E27" s="96">
        <v>16</v>
      </c>
      <c r="F27" s="28"/>
      <c r="G27" s="97" t="s">
        <v>44</v>
      </c>
      <c r="H27" s="116">
        <v>10</v>
      </c>
      <c r="I27" s="116">
        <v>7</v>
      </c>
      <c r="J27" s="96">
        <v>1</v>
      </c>
      <c r="K27" s="96">
        <v>15</v>
      </c>
      <c r="L27" s="29"/>
      <c r="M27" s="27"/>
    </row>
    <row r="28" spans="1:13" s="30" customFormat="1" ht="23.25" customHeight="1" x14ac:dyDescent="0.2">
      <c r="A28" s="95" t="s">
        <v>45</v>
      </c>
      <c r="B28" s="116">
        <v>17</v>
      </c>
      <c r="C28" s="116">
        <v>9</v>
      </c>
      <c r="D28" s="96">
        <v>0</v>
      </c>
      <c r="E28" s="96">
        <v>27</v>
      </c>
      <c r="F28" s="28"/>
      <c r="G28" s="97" t="s">
        <v>46</v>
      </c>
      <c r="H28" s="116">
        <v>18</v>
      </c>
      <c r="I28" s="116">
        <v>12</v>
      </c>
      <c r="J28" s="96">
        <v>1</v>
      </c>
      <c r="K28" s="96">
        <v>38</v>
      </c>
      <c r="L28" s="29"/>
      <c r="M28" s="27"/>
    </row>
    <row r="29" spans="1:13" s="30" customFormat="1" ht="23.25" customHeight="1" x14ac:dyDescent="0.2">
      <c r="A29" s="95" t="s">
        <v>47</v>
      </c>
      <c r="B29" s="116">
        <v>12</v>
      </c>
      <c r="C29" s="116">
        <v>13</v>
      </c>
      <c r="D29" s="96">
        <v>0</v>
      </c>
      <c r="E29" s="96">
        <v>21</v>
      </c>
      <c r="F29" s="28"/>
      <c r="G29" s="97" t="s">
        <v>48</v>
      </c>
      <c r="H29" s="116">
        <v>19</v>
      </c>
      <c r="I29" s="116">
        <v>17</v>
      </c>
      <c r="J29" s="96">
        <v>0</v>
      </c>
      <c r="K29" s="96">
        <v>29</v>
      </c>
      <c r="L29" s="29"/>
      <c r="M29" s="27"/>
    </row>
    <row r="30" spans="1:13" s="30" customFormat="1" ht="23.25" customHeight="1" x14ac:dyDescent="0.2">
      <c r="A30" s="95" t="s">
        <v>126</v>
      </c>
      <c r="B30" s="116">
        <v>33</v>
      </c>
      <c r="C30" s="116">
        <v>11</v>
      </c>
      <c r="D30" s="96">
        <v>2</v>
      </c>
      <c r="E30" s="96">
        <v>45</v>
      </c>
      <c r="F30" s="28"/>
      <c r="G30" s="97" t="s">
        <v>49</v>
      </c>
      <c r="H30" s="116">
        <v>15</v>
      </c>
      <c r="I30" s="116">
        <v>13</v>
      </c>
      <c r="J30" s="96">
        <v>0</v>
      </c>
      <c r="K30" s="96">
        <v>28</v>
      </c>
      <c r="L30" s="29"/>
      <c r="M30" s="27"/>
    </row>
    <row r="31" spans="1:13" s="30" customFormat="1" ht="23.25" customHeight="1" x14ac:dyDescent="0.2">
      <c r="A31" s="95" t="s">
        <v>50</v>
      </c>
      <c r="B31" s="116">
        <v>14</v>
      </c>
      <c r="C31" s="116">
        <v>17</v>
      </c>
      <c r="D31" s="96">
        <v>2</v>
      </c>
      <c r="E31" s="96">
        <v>16</v>
      </c>
      <c r="F31" s="28"/>
      <c r="G31" s="97" t="s">
        <v>51</v>
      </c>
      <c r="H31" s="116">
        <v>1</v>
      </c>
      <c r="I31" s="116">
        <v>4</v>
      </c>
      <c r="J31" s="96">
        <v>0</v>
      </c>
      <c r="K31" s="96">
        <v>1</v>
      </c>
      <c r="L31" s="29"/>
      <c r="M31" s="27"/>
    </row>
    <row r="32" spans="1:13" s="30" customFormat="1" ht="23.25" customHeight="1" x14ac:dyDescent="0.2">
      <c r="A32" s="95" t="s">
        <v>127</v>
      </c>
      <c r="B32" s="116">
        <v>7</v>
      </c>
      <c r="C32" s="116">
        <v>4</v>
      </c>
      <c r="D32" s="96">
        <v>1</v>
      </c>
      <c r="E32" s="96">
        <v>17</v>
      </c>
      <c r="F32" s="28"/>
      <c r="G32" s="97" t="s">
        <v>52</v>
      </c>
      <c r="H32" s="116">
        <v>4</v>
      </c>
      <c r="I32" s="116">
        <v>2</v>
      </c>
      <c r="J32" s="96">
        <v>0</v>
      </c>
      <c r="K32" s="96">
        <v>10</v>
      </c>
      <c r="L32" s="29"/>
      <c r="M32" s="27"/>
    </row>
    <row r="33" spans="1:12" s="30" customFormat="1" ht="23.25" customHeight="1" x14ac:dyDescent="0.2">
      <c r="A33" s="95" t="s">
        <v>53</v>
      </c>
      <c r="B33" s="116">
        <v>5</v>
      </c>
      <c r="C33" s="116">
        <v>1</v>
      </c>
      <c r="D33" s="96">
        <v>0</v>
      </c>
      <c r="E33" s="96">
        <v>10</v>
      </c>
      <c r="F33" s="28"/>
      <c r="G33" s="97" t="s">
        <v>54</v>
      </c>
      <c r="H33" s="116">
        <v>2</v>
      </c>
      <c r="I33" s="116">
        <v>0</v>
      </c>
      <c r="J33" s="96">
        <v>2</v>
      </c>
      <c r="K33" s="96">
        <v>0</v>
      </c>
      <c r="L33" s="29"/>
    </row>
    <row r="34" spans="1:12" s="30" customFormat="1" ht="23.25" customHeight="1" x14ac:dyDescent="0.2">
      <c r="A34" s="95" t="s">
        <v>55</v>
      </c>
      <c r="B34" s="116">
        <v>35</v>
      </c>
      <c r="C34" s="116">
        <v>10</v>
      </c>
      <c r="D34" s="96">
        <v>2</v>
      </c>
      <c r="E34" s="96">
        <v>51</v>
      </c>
      <c r="F34" s="28"/>
      <c r="G34" s="97" t="s">
        <v>56</v>
      </c>
      <c r="H34" s="116">
        <v>13</v>
      </c>
      <c r="I34" s="116">
        <v>10</v>
      </c>
      <c r="J34" s="96">
        <v>2</v>
      </c>
      <c r="K34" s="96">
        <v>39</v>
      </c>
      <c r="L34" s="29"/>
    </row>
    <row r="35" spans="1:12" s="30" customFormat="1" ht="23.25" customHeight="1" x14ac:dyDescent="0.2">
      <c r="A35" s="95" t="s">
        <v>57</v>
      </c>
      <c r="B35" s="116">
        <v>14</v>
      </c>
      <c r="C35" s="116">
        <v>5</v>
      </c>
      <c r="D35" s="96">
        <v>0</v>
      </c>
      <c r="E35" s="96">
        <v>15</v>
      </c>
      <c r="F35" s="28"/>
      <c r="G35" s="97" t="s">
        <v>58</v>
      </c>
      <c r="H35" s="116">
        <v>18</v>
      </c>
      <c r="I35" s="116">
        <v>16</v>
      </c>
      <c r="J35" s="96">
        <v>0</v>
      </c>
      <c r="K35" s="96">
        <v>40</v>
      </c>
      <c r="L35" s="29"/>
    </row>
    <row r="36" spans="1:12" s="30" customFormat="1" ht="23.25" customHeight="1" x14ac:dyDescent="0.2">
      <c r="A36" s="95" t="s">
        <v>59</v>
      </c>
      <c r="B36" s="116">
        <v>42</v>
      </c>
      <c r="C36" s="116">
        <v>21</v>
      </c>
      <c r="D36" s="96">
        <v>1</v>
      </c>
      <c r="E36" s="96">
        <v>71</v>
      </c>
      <c r="F36" s="28"/>
      <c r="G36" s="97" t="s">
        <v>60</v>
      </c>
      <c r="H36" s="116">
        <v>11</v>
      </c>
      <c r="I36" s="116">
        <v>5</v>
      </c>
      <c r="J36" s="96">
        <v>0</v>
      </c>
      <c r="K36" s="96">
        <v>18</v>
      </c>
      <c r="L36" s="29"/>
    </row>
    <row r="37" spans="1:12" s="30" customFormat="1" ht="23.25" customHeight="1" x14ac:dyDescent="0.2">
      <c r="A37" s="95" t="s">
        <v>61</v>
      </c>
      <c r="B37" s="116">
        <v>52</v>
      </c>
      <c r="C37" s="116">
        <v>114</v>
      </c>
      <c r="D37" s="96">
        <v>0</v>
      </c>
      <c r="E37" s="96">
        <v>74</v>
      </c>
      <c r="F37" s="28"/>
      <c r="G37" s="97" t="s">
        <v>62</v>
      </c>
      <c r="H37" s="116">
        <v>4</v>
      </c>
      <c r="I37" s="116">
        <v>1</v>
      </c>
      <c r="J37" s="96">
        <v>0</v>
      </c>
      <c r="K37" s="96">
        <v>8</v>
      </c>
      <c r="L37" s="29"/>
    </row>
    <row r="38" spans="1:12" s="30" customFormat="1" ht="23.25" customHeight="1" x14ac:dyDescent="0.2">
      <c r="A38" s="95" t="s">
        <v>63</v>
      </c>
      <c r="B38" s="116">
        <v>86</v>
      </c>
      <c r="C38" s="116">
        <v>84</v>
      </c>
      <c r="D38" s="96">
        <v>2</v>
      </c>
      <c r="E38" s="96">
        <v>138</v>
      </c>
      <c r="F38" s="28"/>
      <c r="G38" s="97" t="s">
        <v>64</v>
      </c>
      <c r="H38" s="116">
        <v>2</v>
      </c>
      <c r="I38" s="116">
        <v>2</v>
      </c>
      <c r="J38" s="96">
        <v>0</v>
      </c>
      <c r="K38" s="96">
        <v>4</v>
      </c>
      <c r="L38" s="29"/>
    </row>
    <row r="39" spans="1:12" s="30" customFormat="1" ht="23.25" customHeight="1" x14ac:dyDescent="0.2">
      <c r="A39" s="95" t="s">
        <v>65</v>
      </c>
      <c r="B39" s="116">
        <v>15</v>
      </c>
      <c r="C39" s="116">
        <v>2</v>
      </c>
      <c r="D39" s="96">
        <v>1</v>
      </c>
      <c r="E39" s="96">
        <v>36</v>
      </c>
      <c r="F39" s="28"/>
      <c r="G39" s="97" t="s">
        <v>66</v>
      </c>
      <c r="H39" s="116">
        <v>10</v>
      </c>
      <c r="I39" s="116">
        <v>7</v>
      </c>
      <c r="J39" s="96">
        <v>0</v>
      </c>
      <c r="K39" s="96">
        <v>12</v>
      </c>
      <c r="L39" s="29"/>
    </row>
    <row r="40" spans="1:12" s="30" customFormat="1" ht="23.25" customHeight="1" x14ac:dyDescent="0.2">
      <c r="A40" s="95" t="s">
        <v>67</v>
      </c>
      <c r="B40" s="116">
        <v>23</v>
      </c>
      <c r="C40" s="116">
        <v>17</v>
      </c>
      <c r="D40" s="96">
        <v>2</v>
      </c>
      <c r="E40" s="96">
        <v>52</v>
      </c>
      <c r="F40" s="28"/>
      <c r="G40" s="97" t="s">
        <v>68</v>
      </c>
      <c r="H40" s="116">
        <v>4</v>
      </c>
      <c r="I40" s="116">
        <v>3</v>
      </c>
      <c r="J40" s="96">
        <v>0</v>
      </c>
      <c r="K40" s="96">
        <v>6</v>
      </c>
      <c r="L40" s="29"/>
    </row>
    <row r="41" spans="1:12" s="30" customFormat="1" ht="23.25" customHeight="1" x14ac:dyDescent="0.2">
      <c r="A41" s="95" t="s">
        <v>69</v>
      </c>
      <c r="B41" s="116">
        <v>23</v>
      </c>
      <c r="C41" s="116">
        <v>15</v>
      </c>
      <c r="D41" s="96">
        <v>0</v>
      </c>
      <c r="E41" s="96">
        <v>48</v>
      </c>
      <c r="F41" s="28"/>
      <c r="G41" s="97" t="s">
        <v>70</v>
      </c>
      <c r="H41" s="116">
        <v>4</v>
      </c>
      <c r="I41" s="116">
        <v>1</v>
      </c>
      <c r="J41" s="96">
        <v>0</v>
      </c>
      <c r="K41" s="96">
        <v>6</v>
      </c>
      <c r="L41" s="29"/>
    </row>
    <row r="42" spans="1:12" s="30" customFormat="1" ht="23.25" customHeight="1" x14ac:dyDescent="0.2">
      <c r="A42" s="95" t="s">
        <v>71</v>
      </c>
      <c r="B42" s="116">
        <v>11</v>
      </c>
      <c r="C42" s="116">
        <v>9</v>
      </c>
      <c r="D42" s="96">
        <v>0</v>
      </c>
      <c r="E42" s="96">
        <v>18</v>
      </c>
      <c r="F42" s="28"/>
      <c r="G42" s="97" t="s">
        <v>72</v>
      </c>
      <c r="H42" s="116">
        <v>16</v>
      </c>
      <c r="I42" s="116">
        <v>2</v>
      </c>
      <c r="J42" s="96">
        <v>0</v>
      </c>
      <c r="K42" s="96">
        <v>40</v>
      </c>
      <c r="L42" s="29"/>
    </row>
    <row r="43" spans="1:12" s="30" customFormat="1" ht="23.25" customHeight="1" x14ac:dyDescent="0.2">
      <c r="A43" s="95" t="s">
        <v>73</v>
      </c>
      <c r="B43" s="116">
        <v>6</v>
      </c>
      <c r="C43" s="116">
        <v>0</v>
      </c>
      <c r="D43" s="96">
        <v>0</v>
      </c>
      <c r="E43" s="96">
        <v>8</v>
      </c>
      <c r="F43" s="28"/>
      <c r="G43" s="97" t="s">
        <v>74</v>
      </c>
      <c r="H43" s="116">
        <v>8</v>
      </c>
      <c r="I43" s="116">
        <v>12</v>
      </c>
      <c r="J43" s="96">
        <v>0</v>
      </c>
      <c r="K43" s="96">
        <v>18</v>
      </c>
      <c r="L43" s="29"/>
    </row>
    <row r="44" spans="1:12" s="30" customFormat="1" ht="23.25" customHeight="1" x14ac:dyDescent="0.2">
      <c r="A44" s="97" t="s">
        <v>75</v>
      </c>
      <c r="B44" s="116">
        <v>22</v>
      </c>
      <c r="C44" s="116">
        <v>60</v>
      </c>
      <c r="D44" s="96">
        <v>0</v>
      </c>
      <c r="E44" s="96">
        <v>32</v>
      </c>
      <c r="F44" s="99"/>
      <c r="G44" s="100" t="s">
        <v>76</v>
      </c>
      <c r="H44" s="101">
        <f>SUM(B4:B44,H4:H43)</f>
        <v>1759</v>
      </c>
      <c r="I44" s="101">
        <f>SUM(C4:C44,I4:I43)</f>
        <v>1357</v>
      </c>
      <c r="J44" s="101">
        <f>SUM(D4:D44,J4:J43)</f>
        <v>69</v>
      </c>
      <c r="K44" s="101">
        <f>SUM(E4:E44,K4:K43)</f>
        <v>2947</v>
      </c>
      <c r="L44" s="29"/>
    </row>
    <row r="45" spans="1:12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2020-09-02T10:17:07Z</cp:lastPrinted>
  <dcterms:created xsi:type="dcterms:W3CDTF">2007-02-05T08:02:21Z</dcterms:created>
  <dcterms:modified xsi:type="dcterms:W3CDTF">2020-12-09T11:29:26Z</dcterms:modified>
</cp:coreProperties>
</file>