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K:\GEN.SEK\05_HALKLA_ILS.TANT.VE_YYN.S\TNT.UZM R.Taner RONA\İSTATİSTİK\eylül\"/>
    </mc:Choice>
  </mc:AlternateContent>
  <bookViews>
    <workbookView xWindow="0" yWindow="0" windowWidth="24000" windowHeight="9660" tabRatio="578" firstSheet="1" activeTab="2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62913"/>
</workbook>
</file>

<file path=xl/calcChain.xml><?xml version="1.0" encoding="utf-8"?>
<calcChain xmlns="http://schemas.openxmlformats.org/spreadsheetml/2006/main">
  <c r="B5" i="46" l="1"/>
  <c r="C5" i="46"/>
  <c r="D6" i="46"/>
  <c r="D7" i="46"/>
  <c r="D8" i="46"/>
  <c r="D9" i="46"/>
  <c r="D10" i="46"/>
  <c r="D5" i="46" l="1"/>
  <c r="C14" i="46"/>
  <c r="B14" i="46"/>
  <c r="C27" i="25" l="1"/>
  <c r="D27" i="25"/>
  <c r="E27" i="25"/>
  <c r="B27" i="25"/>
  <c r="D15" i="46" l="1"/>
  <c r="D16" i="46"/>
  <c r="D17" i="46"/>
  <c r="D18" i="46"/>
  <c r="D19" i="46"/>
  <c r="D14" i="46" l="1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<sst xmlns="http://schemas.openxmlformats.org/spreadsheetml/2006/main" count="372" uniqueCount="229">
  <si>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</si>
  <si>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</si>
  <si>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</si>
  <si>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</si>
  <si>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</si>
  <si>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</si>
  <si>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</si>
  <si>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</si>
  <si>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</si>
  <si>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</si>
  <si>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</si>
  <si>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</si>
  <si>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</si>
  <si>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</si>
  <si>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</si>
  <si>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</si>
  <si>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</si>
  <si>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</si>
  <si>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</si>
  <si>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</si>
  <si>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</si>
  <si>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</si>
  <si>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</si>
  <si>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</si>
  <si>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</si>
  <si>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</si>
  <si>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</si>
  <si>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</si>
  <si>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</si>
  <si>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</si>
  <si>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</si>
  <si>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</si>
  <si>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</si>
  <si>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</si>
  <si>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</si>
  <si>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</si>
  <si>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</si>
  <si>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</si>
  <si>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</si>
  <si>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</si>
  <si>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</si>
  <si>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</si>
  <si>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</si>
  <si>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</si>
  <si>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</si>
  <si>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</si>
  <si>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</si>
  <si>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</si>
  <si>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</si>
  <si>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</si>
  <si>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</si>
  <si>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</si>
  <si>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</si>
  <si>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</si>
  <si>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</si>
  <si>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</si>
  <si>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</si>
  <si>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</si>
  <si>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</si>
  <si>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</si>
  <si>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</si>
  <si>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</si>
  <si>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</si>
  <si>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</si>
  <si>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</si>
  <si>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</si>
  <si>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</si>
  <si>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</si>
  <si>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</si>
  <si>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</si>
  <si>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</si>
  <si>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</si>
  <si>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</si>
  <si>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</si>
  <si>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</si>
  <si>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</si>
  <si>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</si>
  <si>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</si>
  <si>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</si>
  <si>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</si>
  <si>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</si>
  <si>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</si>
  <si>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</si>
  <si>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</si>
  <si>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</si>
  <si>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</si>
  <si>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</si>
  <si>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</si>
  <si>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</si>
  <si>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</si>
  <si>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</si>
  <si>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</si>
  <si>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</si>
  <si>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</si>
  <si>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</si>
  <si>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</si>
  <si>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</si>
  <si>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</si>
  <si>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</si>
  <si>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</si>
  <si>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</si>
  <si>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</si>
  <si>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</si>
  <si>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</si>
  <si>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</si>
  <si>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</si>
  <si>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</si>
  <si>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</si>
  <si>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</si>
  <si>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</si>
  <si>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</si>
  <si>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</si>
  <si>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</si>
  <si>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</si>
  <si>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</si>
  <si>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</si>
  <si>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</si>
  <si>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</si>
  <si>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</si>
  <si>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</si>
  <si>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</si>
  <si>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</si>
  <si>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</si>
  <si>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</si>
  <si>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</si>
  <si>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</si>
  <si>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</si>
  <si>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</si>
  <si>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</si>
  <si>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</si>
  <si>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</si>
  <si>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</si>
  <si>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</si>
  <si>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</si>
  <si>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</si>
  <si>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</si>
  <si>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</si>
  <si>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</si>
  <si>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</si>
  <si>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</si>
  <si>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</si>
  <si>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</si>
  <si>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</si>
  <si>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</si>
  <si>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</si>
  <si>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</si>
  <si>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</si>
  <si>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</si>
  <si>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</si>
  <si>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</si>
  <si>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</si>
  <si>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</si>
  <si>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</si>
  <si>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</si>
  <si>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</si>
  <si>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</si>
  <si>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</si>
  <si>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</si>
  <si>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</si>
  <si>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</si>
  <si>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</si>
  <si>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</si>
  <si>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</si>
  <si>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</si>
  <si>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</si>
  <si>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</si>
  <si>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</si>
  <si>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</si>
  <si>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</si>
  <si>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</si>
  <si>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</si>
  <si>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</si>
  <si>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</si>
  <si>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</si>
  <si>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</si>
  <si>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</si>
  <si>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</si>
  <si>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</si>
  <si>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</si>
  <si>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</si>
  <si>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</si>
  <si>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</si>
  <si>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</si>
  <si>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</si>
  <si>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</si>
  <si>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</si>
  <si>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</si>
  <si>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</si>
  <si>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</si>
  <si>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</si>
  <si>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</si>
  <si>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</si>
  <si>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</si>
  <si>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</si>
  <si>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</si>
  <si>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</si>
  <si>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</si>
  <si>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</si>
  <si>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</si>
  <si>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</si>
  <si>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</si>
  <si>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</si>
  <si>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</si>
  <si>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</si>
  <si>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</si>
  <si>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</si>
  <si>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</si>
  <si>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</si>
  <si>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</si>
  <si>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</si>
  <si>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</si>
  <si>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</si>
  <si>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</si>
  <si>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</si>
  <si>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</si>
  <si>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</si>
  <si>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</si>
  <si>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</si>
  <si>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</si>
  <si>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</si>
  <si>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</si>
  <si>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</si>
  <si>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</si>
  <si>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</si>
  <si>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2020 YILI TRAFİK KAZALARI VE SONUÇLARININ 
AYLARA GÖRE DAĞILIMI</t>
  </si>
  <si>
    <t>2020 YILLIK</t>
  </si>
  <si>
    <t xml:space="preserve">2020 YILLIK   </t>
  </si>
  <si>
    <t>1-Aylık istatistik bültenleri, ait olduğu dönemi takip eden ayın sonuna kadar yayınlanmaktadır. (Örneğin; Şubat  bülteni Şubat ayı sonuna kadar)</t>
  </si>
  <si>
    <t>2020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</si>
</sst>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2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37" fillId="0" borderId="18" xfId="0" applyFont="1" applyBorder="1" applyAlignment="1">
      <alignment vertical="center" wrapText="1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50" fillId="27" borderId="18" xfId="36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26" borderId="21" xfId="0" applyFont="1" applyFill="1" applyBorder="1" applyAlignment="1">
      <alignment horizontal="center" vertical="center" wrapText="1"/>
    </xf>
    <xf numFmtId="0" fontId="67" fillId="26" borderId="22" xfId="0" applyFont="1" applyFill="1" applyBorder="1" applyAlignment="1">
      <alignment horizontal="center" vertical="center" wrapText="1"/>
    </xf>
    <xf numFmtId="0" fontId="67" fillId="26" borderId="23" xfId="0" applyFont="1" applyFill="1" applyBorder="1" applyAlignment="1">
      <alignment horizontal="center" vertical="center" wrapText="1"/>
    </xf>
    <xf numFmtId="0" fontId="68" fillId="0" borderId="0" xfId="36" applyFont="1" applyBorder="1" applyAlignment="1">
      <alignment horizontal="center" vertical="center"/>
    </xf>
    <xf numFmtId="0" fontId="67" fillId="26" borderId="18" xfId="0" applyFont="1" applyFill="1" applyBorder="1" applyAlignment="1">
      <alignment horizontal="center" vertical="center" wrapText="1"/>
    </xf>
    <xf numFmtId="0" fontId="67" fillId="26" borderId="18" xfId="0" applyFont="1" applyFill="1" applyBorder="1" applyAlignment="1">
      <alignment horizontal="center" vertical="center"/>
    </xf>
    <xf numFmtId="0" fontId="69" fillId="26" borderId="18" xfId="36" applyFont="1" applyFill="1" applyBorder="1" applyAlignment="1">
      <alignment horizontal="center" vertical="center"/>
    </xf>
    <xf numFmtId="0" fontId="70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/>
    </xf>
    <xf numFmtId="0" fontId="71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2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3" fillId="26" borderId="18" xfId="0" applyFont="1" applyFill="1" applyBorder="1" applyAlignment="1">
      <alignment horizontal="center" vertical="center" wrapText="1"/>
    </xf>
    <xf numFmtId="0" fontId="73" fillId="26" borderId="18" xfId="0" applyFont="1" applyFill="1" applyBorder="1" applyAlignment="1">
      <alignment horizontal="center" vertical="center"/>
    </xf>
    <xf numFmtId="0" fontId="74" fillId="0" borderId="0" xfId="37" applyFont="1" applyFill="1" applyBorder="1" applyAlignment="1">
      <alignment horizontal="center" vertical="center"/>
    </xf>
    <xf numFmtId="0" fontId="68" fillId="0" borderId="0" xfId="36" applyFont="1" applyAlignment="1">
      <alignment horizontal="center" vertical="center"/>
    </xf>
    <xf numFmtId="0" fontId="73" fillId="28" borderId="18" xfId="0" applyFont="1" applyFill="1" applyBorder="1" applyAlignment="1">
      <alignment horizontal="center" vertical="center" wrapText="1"/>
    </xf>
    <xf numFmtId="0" fontId="73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EYLÜL 2020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37" zoomScaleNormal="100" workbookViewId="0">
      <selection activeCell="P53" sqref="P53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topLeftCell="A37" zoomScale="89" zoomScaleNormal="89" workbookViewId="0">
      <selection activeCell="J4" sqref="J4:K43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57031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17" ht="58.5" customHeight="1" x14ac:dyDescent="0.2">
      <c r="A1" s="158" t="s">
        <v>196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7" ht="28.5" customHeight="1" x14ac:dyDescent="0.2">
      <c r="A2" s="160" t="s">
        <v>225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7" ht="33.75" customHeight="1" x14ac:dyDescent="0.2">
      <c r="A3" s="103" t="s">
        <v>0</v>
      </c>
      <c r="B3" s="102" t="s">
        <v>120</v>
      </c>
      <c r="C3" s="102" t="s">
        <v>121</v>
      </c>
      <c r="D3" s="102" t="s">
        <v>122</v>
      </c>
      <c r="E3" s="102" t="s">
        <v>123</v>
      </c>
      <c r="F3" s="98"/>
      <c r="G3" s="102" t="s">
        <v>0</v>
      </c>
      <c r="H3" s="102" t="s">
        <v>120</v>
      </c>
      <c r="I3" s="102" t="s">
        <v>121</v>
      </c>
      <c r="J3" s="102" t="s">
        <v>122</v>
      </c>
      <c r="K3" s="102" t="s">
        <v>123</v>
      </c>
    </row>
    <row r="4" spans="1:17" s="30" customFormat="1" ht="23.25" customHeight="1" x14ac:dyDescent="0.2">
      <c r="A4" s="95" t="s">
        <v>1</v>
      </c>
      <c r="B4" s="117">
        <v>361</v>
      </c>
      <c r="C4" s="96">
        <v>149</v>
      </c>
      <c r="D4" s="96">
        <v>22</v>
      </c>
      <c r="E4" s="96">
        <v>681</v>
      </c>
      <c r="F4" s="28"/>
      <c r="G4" s="97" t="s">
        <v>2</v>
      </c>
      <c r="H4" s="96">
        <v>522</v>
      </c>
      <c r="I4" s="96">
        <v>217</v>
      </c>
      <c r="J4" s="96">
        <v>26</v>
      </c>
      <c r="K4" s="96">
        <v>1011</v>
      </c>
      <c r="N4" s="29"/>
      <c r="O4" s="29"/>
      <c r="P4" s="29"/>
      <c r="Q4" s="29"/>
    </row>
    <row r="5" spans="1:17" s="30" customFormat="1" ht="23.25" customHeight="1" x14ac:dyDescent="0.2">
      <c r="A5" s="95" t="s">
        <v>3</v>
      </c>
      <c r="B5" s="117">
        <v>152</v>
      </c>
      <c r="C5" s="96">
        <v>51</v>
      </c>
      <c r="D5" s="96">
        <v>4</v>
      </c>
      <c r="E5" s="96">
        <v>316</v>
      </c>
      <c r="F5" s="28"/>
      <c r="G5" s="97" t="s">
        <v>4</v>
      </c>
      <c r="H5" s="96">
        <v>215</v>
      </c>
      <c r="I5" s="96">
        <v>116</v>
      </c>
      <c r="J5" s="96">
        <v>12</v>
      </c>
      <c r="K5" s="96">
        <v>365</v>
      </c>
      <c r="N5" s="29"/>
      <c r="O5" s="29"/>
      <c r="P5" s="29"/>
      <c r="Q5" s="29"/>
    </row>
    <row r="6" spans="1:17" s="30" customFormat="1" ht="23.25" customHeight="1" x14ac:dyDescent="0.2">
      <c r="A6" s="95" t="s">
        <v>124</v>
      </c>
      <c r="B6" s="117">
        <v>376</v>
      </c>
      <c r="C6" s="96">
        <v>185</v>
      </c>
      <c r="D6" s="96">
        <v>14</v>
      </c>
      <c r="E6" s="96">
        <v>732</v>
      </c>
      <c r="F6" s="28"/>
      <c r="G6" s="97" t="s">
        <v>5</v>
      </c>
      <c r="H6" s="96">
        <v>194</v>
      </c>
      <c r="I6" s="96">
        <v>84</v>
      </c>
      <c r="J6" s="96">
        <v>6</v>
      </c>
      <c r="K6" s="96">
        <v>361</v>
      </c>
      <c r="N6" s="29"/>
      <c r="O6" s="29"/>
      <c r="P6" s="29"/>
      <c r="Q6" s="29"/>
    </row>
    <row r="7" spans="1:17" s="30" customFormat="1" ht="23.25" customHeight="1" x14ac:dyDescent="0.2">
      <c r="A7" s="95" t="s">
        <v>6</v>
      </c>
      <c r="B7" s="117">
        <v>85</v>
      </c>
      <c r="C7" s="96">
        <v>15</v>
      </c>
      <c r="D7" s="96">
        <v>6</v>
      </c>
      <c r="E7" s="96">
        <v>158</v>
      </c>
      <c r="F7" s="28"/>
      <c r="G7" s="97" t="s">
        <v>7</v>
      </c>
      <c r="H7" s="96">
        <v>616</v>
      </c>
      <c r="I7" s="96">
        <v>363</v>
      </c>
      <c r="J7" s="96">
        <v>25</v>
      </c>
      <c r="K7" s="96">
        <v>1009</v>
      </c>
      <c r="N7" s="29"/>
      <c r="O7" s="29"/>
      <c r="P7" s="29"/>
      <c r="Q7" s="29"/>
    </row>
    <row r="8" spans="1:17" s="30" customFormat="1" ht="23.25" customHeight="1" x14ac:dyDescent="0.2">
      <c r="A8" s="95" t="s">
        <v>8</v>
      </c>
      <c r="B8" s="117">
        <v>87</v>
      </c>
      <c r="C8" s="96">
        <v>46</v>
      </c>
      <c r="D8" s="96">
        <v>2</v>
      </c>
      <c r="E8" s="96">
        <v>154</v>
      </c>
      <c r="F8" s="28"/>
      <c r="G8" s="97" t="s">
        <v>129</v>
      </c>
      <c r="H8" s="96">
        <v>376</v>
      </c>
      <c r="I8" s="96">
        <v>98</v>
      </c>
      <c r="J8" s="96">
        <v>7</v>
      </c>
      <c r="K8" s="96">
        <v>740</v>
      </c>
      <c r="N8" s="29"/>
      <c r="O8" s="29"/>
      <c r="P8" s="29"/>
      <c r="Q8" s="29"/>
    </row>
    <row r="9" spans="1:17" s="30" customFormat="1" ht="23.25" customHeight="1" x14ac:dyDescent="0.2">
      <c r="A9" s="95" t="s">
        <v>9</v>
      </c>
      <c r="B9" s="117">
        <v>616</v>
      </c>
      <c r="C9" s="96">
        <v>805</v>
      </c>
      <c r="D9" s="96">
        <v>21</v>
      </c>
      <c r="E9" s="96">
        <v>1100</v>
      </c>
      <c r="F9" s="28"/>
      <c r="G9" s="97" t="s">
        <v>10</v>
      </c>
      <c r="H9" s="96">
        <v>183</v>
      </c>
      <c r="I9" s="96">
        <v>87</v>
      </c>
      <c r="J9" s="96">
        <v>8</v>
      </c>
      <c r="K9" s="96">
        <v>353</v>
      </c>
      <c r="N9" s="29"/>
      <c r="O9" s="29"/>
      <c r="P9" s="29"/>
      <c r="Q9" s="29"/>
    </row>
    <row r="10" spans="1:17" s="30" customFormat="1" ht="23.25" customHeight="1" x14ac:dyDescent="0.2">
      <c r="A10" s="95" t="s">
        <v>11</v>
      </c>
      <c r="B10" s="117">
        <v>1013</v>
      </c>
      <c r="C10" s="96">
        <v>515</v>
      </c>
      <c r="D10" s="96">
        <v>23</v>
      </c>
      <c r="E10" s="96">
        <v>1551</v>
      </c>
      <c r="F10" s="28"/>
      <c r="G10" s="97" t="s">
        <v>12</v>
      </c>
      <c r="H10" s="96">
        <v>643</v>
      </c>
      <c r="I10" s="96">
        <v>377</v>
      </c>
      <c r="J10" s="96">
        <v>19</v>
      </c>
      <c r="K10" s="96">
        <v>903</v>
      </c>
      <c r="N10" s="29"/>
      <c r="O10" s="29"/>
      <c r="P10" s="29"/>
      <c r="Q10" s="29"/>
    </row>
    <row r="11" spans="1:17" s="30" customFormat="1" ht="23.25" customHeight="1" x14ac:dyDescent="0.2">
      <c r="A11" s="95" t="s">
        <v>13</v>
      </c>
      <c r="B11" s="117">
        <v>90</v>
      </c>
      <c r="C11" s="96">
        <v>88</v>
      </c>
      <c r="D11" s="96">
        <v>3</v>
      </c>
      <c r="E11" s="96">
        <v>176</v>
      </c>
      <c r="F11" s="28"/>
      <c r="G11" s="97" t="s">
        <v>14</v>
      </c>
      <c r="H11" s="96">
        <v>145</v>
      </c>
      <c r="I11" s="96">
        <v>83</v>
      </c>
      <c r="J11" s="96">
        <v>2</v>
      </c>
      <c r="K11" s="96">
        <v>323</v>
      </c>
      <c r="N11" s="29"/>
      <c r="O11" s="29"/>
      <c r="P11" s="29"/>
      <c r="Q11" s="29"/>
    </row>
    <row r="12" spans="1:17" s="30" customFormat="1" ht="23.25" customHeight="1" x14ac:dyDescent="0.2">
      <c r="A12" s="95" t="s">
        <v>15</v>
      </c>
      <c r="B12" s="117">
        <v>372</v>
      </c>
      <c r="C12" s="96">
        <v>104</v>
      </c>
      <c r="D12" s="96">
        <v>18</v>
      </c>
      <c r="E12" s="96">
        <v>593</v>
      </c>
      <c r="F12" s="28"/>
      <c r="G12" s="97" t="s">
        <v>16</v>
      </c>
      <c r="H12" s="96">
        <v>158</v>
      </c>
      <c r="I12" s="96">
        <v>73</v>
      </c>
      <c r="J12" s="96">
        <v>6</v>
      </c>
      <c r="K12" s="96">
        <v>277</v>
      </c>
      <c r="N12" s="29"/>
      <c r="O12" s="29"/>
      <c r="P12" s="29"/>
      <c r="Q12" s="29"/>
    </row>
    <row r="13" spans="1:17" s="30" customFormat="1" ht="23.25" customHeight="1" x14ac:dyDescent="0.2">
      <c r="A13" s="95" t="s">
        <v>17</v>
      </c>
      <c r="B13" s="117">
        <v>658</v>
      </c>
      <c r="C13" s="96">
        <v>322</v>
      </c>
      <c r="D13" s="96">
        <v>28</v>
      </c>
      <c r="E13" s="96">
        <v>1019</v>
      </c>
      <c r="F13" s="28"/>
      <c r="G13" s="97" t="s">
        <v>18</v>
      </c>
      <c r="H13" s="96">
        <v>194</v>
      </c>
      <c r="I13" s="96">
        <v>92</v>
      </c>
      <c r="J13" s="96">
        <v>2</v>
      </c>
      <c r="K13" s="96">
        <v>340</v>
      </c>
      <c r="N13" s="29"/>
      <c r="O13" s="29"/>
      <c r="P13" s="29"/>
      <c r="Q13" s="29"/>
    </row>
    <row r="14" spans="1:17" s="30" customFormat="1" ht="23.25" customHeight="1" x14ac:dyDescent="0.2">
      <c r="A14" s="95" t="s">
        <v>19</v>
      </c>
      <c r="B14" s="117">
        <v>105</v>
      </c>
      <c r="C14" s="96">
        <v>49</v>
      </c>
      <c r="D14" s="96">
        <v>2</v>
      </c>
      <c r="E14" s="96">
        <v>172</v>
      </c>
      <c r="F14" s="28"/>
      <c r="G14" s="97" t="s">
        <v>20</v>
      </c>
      <c r="H14" s="96">
        <v>293</v>
      </c>
      <c r="I14" s="96">
        <v>236</v>
      </c>
      <c r="J14" s="96">
        <v>9</v>
      </c>
      <c r="K14" s="96">
        <v>544</v>
      </c>
      <c r="N14" s="29"/>
      <c r="O14" s="29"/>
      <c r="P14" s="29"/>
      <c r="Q14" s="29"/>
    </row>
    <row r="15" spans="1:17" s="30" customFormat="1" ht="23.25" customHeight="1" x14ac:dyDescent="0.2">
      <c r="A15" s="95" t="s">
        <v>21</v>
      </c>
      <c r="B15" s="117">
        <v>92</v>
      </c>
      <c r="C15" s="96">
        <v>54</v>
      </c>
      <c r="D15" s="96">
        <v>4</v>
      </c>
      <c r="E15" s="96">
        <v>219</v>
      </c>
      <c r="F15" s="28"/>
      <c r="G15" s="97" t="s">
        <v>22</v>
      </c>
      <c r="H15" s="96">
        <v>121</v>
      </c>
      <c r="I15" s="96">
        <v>80</v>
      </c>
      <c r="J15" s="96">
        <v>5</v>
      </c>
      <c r="K15" s="96">
        <v>191</v>
      </c>
      <c r="N15" s="29"/>
      <c r="O15" s="29"/>
      <c r="P15" s="29"/>
      <c r="Q15" s="29"/>
    </row>
    <row r="16" spans="1:17" s="30" customFormat="1" ht="23.25" customHeight="1" x14ac:dyDescent="0.2">
      <c r="A16" s="95" t="s">
        <v>23</v>
      </c>
      <c r="B16" s="117">
        <v>47</v>
      </c>
      <c r="C16" s="96">
        <v>27</v>
      </c>
      <c r="D16" s="96">
        <v>3</v>
      </c>
      <c r="E16" s="96">
        <v>140</v>
      </c>
      <c r="F16" s="28"/>
      <c r="G16" s="97" t="s">
        <v>24</v>
      </c>
      <c r="H16" s="96">
        <v>293</v>
      </c>
      <c r="I16" s="96">
        <v>192</v>
      </c>
      <c r="J16" s="96">
        <v>6</v>
      </c>
      <c r="K16" s="96">
        <v>519</v>
      </c>
      <c r="N16" s="29"/>
      <c r="O16" s="29"/>
      <c r="P16" s="29"/>
      <c r="Q16" s="29"/>
    </row>
    <row r="17" spans="1:17" s="30" customFormat="1" ht="23.25" customHeight="1" x14ac:dyDescent="0.2">
      <c r="A17" s="95" t="s">
        <v>25</v>
      </c>
      <c r="B17" s="117">
        <v>120</v>
      </c>
      <c r="C17" s="96">
        <v>93</v>
      </c>
      <c r="D17" s="96">
        <v>4</v>
      </c>
      <c r="E17" s="96">
        <v>214</v>
      </c>
      <c r="F17" s="28"/>
      <c r="G17" s="97" t="s">
        <v>26</v>
      </c>
      <c r="H17" s="96">
        <v>344</v>
      </c>
      <c r="I17" s="96">
        <v>146</v>
      </c>
      <c r="J17" s="96">
        <v>11</v>
      </c>
      <c r="K17" s="96">
        <v>606</v>
      </c>
      <c r="N17" s="29"/>
      <c r="O17" s="29"/>
      <c r="P17" s="29"/>
      <c r="Q17" s="29"/>
    </row>
    <row r="18" spans="1:17" s="30" customFormat="1" ht="23.25" customHeight="1" x14ac:dyDescent="0.2">
      <c r="A18" s="95" t="s">
        <v>27</v>
      </c>
      <c r="B18" s="117">
        <v>155</v>
      </c>
      <c r="C18" s="96">
        <v>88</v>
      </c>
      <c r="D18" s="96">
        <v>5</v>
      </c>
      <c r="E18" s="96">
        <v>262</v>
      </c>
      <c r="F18" s="28"/>
      <c r="G18" s="97" t="s">
        <v>28</v>
      </c>
      <c r="H18" s="96">
        <v>61</v>
      </c>
      <c r="I18" s="96">
        <v>25</v>
      </c>
      <c r="J18" s="96">
        <v>0</v>
      </c>
      <c r="K18" s="96">
        <v>115</v>
      </c>
      <c r="N18" s="29"/>
      <c r="O18" s="29"/>
      <c r="P18" s="29"/>
      <c r="Q18" s="29"/>
    </row>
    <row r="19" spans="1:17" s="30" customFormat="1" ht="23.25" customHeight="1" x14ac:dyDescent="0.2">
      <c r="A19" s="95" t="s">
        <v>29</v>
      </c>
      <c r="B19" s="117">
        <v>562</v>
      </c>
      <c r="C19" s="96">
        <v>358</v>
      </c>
      <c r="D19" s="96">
        <v>19</v>
      </c>
      <c r="E19" s="96">
        <v>967</v>
      </c>
      <c r="F19" s="28"/>
      <c r="G19" s="97" t="s">
        <v>30</v>
      </c>
      <c r="H19" s="96">
        <v>113</v>
      </c>
      <c r="I19" s="96">
        <v>66</v>
      </c>
      <c r="J19" s="96">
        <v>2</v>
      </c>
      <c r="K19" s="96">
        <v>197</v>
      </c>
      <c r="N19" s="29"/>
      <c r="O19" s="29"/>
      <c r="P19" s="29"/>
      <c r="Q19" s="29"/>
    </row>
    <row r="20" spans="1:17" s="30" customFormat="1" ht="23.25" customHeight="1" x14ac:dyDescent="0.2">
      <c r="A20" s="95" t="s">
        <v>125</v>
      </c>
      <c r="B20" s="117">
        <v>341</v>
      </c>
      <c r="C20" s="96">
        <v>218</v>
      </c>
      <c r="D20" s="96">
        <v>3</v>
      </c>
      <c r="E20" s="96">
        <v>535</v>
      </c>
      <c r="F20" s="28"/>
      <c r="G20" s="97" t="s">
        <v>31</v>
      </c>
      <c r="H20" s="96">
        <v>213</v>
      </c>
      <c r="I20" s="96">
        <v>23</v>
      </c>
      <c r="J20" s="96">
        <v>10</v>
      </c>
      <c r="K20" s="96">
        <v>441</v>
      </c>
      <c r="N20" s="29"/>
      <c r="O20" s="29"/>
      <c r="P20" s="29"/>
      <c r="Q20" s="29"/>
    </row>
    <row r="21" spans="1:17" s="30" customFormat="1" ht="23.25" customHeight="1" x14ac:dyDescent="0.2">
      <c r="A21" s="95" t="s">
        <v>32</v>
      </c>
      <c r="B21" s="117">
        <v>104</v>
      </c>
      <c r="C21" s="96">
        <v>33</v>
      </c>
      <c r="D21" s="96">
        <v>3</v>
      </c>
      <c r="E21" s="96">
        <v>226</v>
      </c>
      <c r="F21" s="28"/>
      <c r="G21" s="97" t="s">
        <v>33</v>
      </c>
      <c r="H21" s="96">
        <v>229</v>
      </c>
      <c r="I21" s="96">
        <v>193</v>
      </c>
      <c r="J21" s="96">
        <v>5</v>
      </c>
      <c r="K21" s="96">
        <v>378</v>
      </c>
      <c r="N21" s="29"/>
      <c r="O21" s="29"/>
      <c r="P21" s="29"/>
      <c r="Q21" s="29"/>
    </row>
    <row r="22" spans="1:17" s="30" customFormat="1" ht="23.25" customHeight="1" x14ac:dyDescent="0.2">
      <c r="A22" s="95" t="s">
        <v>34</v>
      </c>
      <c r="B22" s="117">
        <v>221</v>
      </c>
      <c r="C22" s="96">
        <v>102</v>
      </c>
      <c r="D22" s="96">
        <v>4</v>
      </c>
      <c r="E22" s="96">
        <v>437</v>
      </c>
      <c r="F22" s="28"/>
      <c r="G22" s="97" t="s">
        <v>35</v>
      </c>
      <c r="H22" s="96">
        <v>219</v>
      </c>
      <c r="I22" s="96">
        <v>82</v>
      </c>
      <c r="J22" s="96">
        <v>8</v>
      </c>
      <c r="K22" s="96">
        <v>418</v>
      </c>
      <c r="N22" s="29"/>
      <c r="O22" s="29"/>
      <c r="P22" s="29"/>
      <c r="Q22" s="29"/>
    </row>
    <row r="23" spans="1:17" s="30" customFormat="1" ht="23.25" customHeight="1" x14ac:dyDescent="0.2">
      <c r="A23" s="95" t="s">
        <v>36</v>
      </c>
      <c r="B23" s="117">
        <v>346</v>
      </c>
      <c r="C23" s="96">
        <v>53</v>
      </c>
      <c r="D23" s="96">
        <v>13</v>
      </c>
      <c r="E23" s="96">
        <v>552</v>
      </c>
      <c r="F23" s="28"/>
      <c r="G23" s="97" t="s">
        <v>37</v>
      </c>
      <c r="H23" s="96">
        <v>285</v>
      </c>
      <c r="I23" s="96">
        <v>198</v>
      </c>
      <c r="J23" s="96">
        <v>19</v>
      </c>
      <c r="K23" s="96">
        <v>508</v>
      </c>
      <c r="N23" s="29"/>
      <c r="O23" s="29"/>
      <c r="P23" s="29"/>
      <c r="Q23" s="29"/>
    </row>
    <row r="24" spans="1:17" s="30" customFormat="1" ht="23.25" customHeight="1" x14ac:dyDescent="0.2">
      <c r="A24" s="95" t="s">
        <v>38</v>
      </c>
      <c r="B24" s="117">
        <v>208</v>
      </c>
      <c r="C24" s="96">
        <v>84</v>
      </c>
      <c r="D24" s="96">
        <v>7</v>
      </c>
      <c r="E24" s="96">
        <v>474</v>
      </c>
      <c r="F24" s="28"/>
      <c r="G24" s="97" t="s">
        <v>39</v>
      </c>
      <c r="H24" s="96">
        <v>43</v>
      </c>
      <c r="I24" s="96">
        <v>16</v>
      </c>
      <c r="J24" s="96">
        <v>2</v>
      </c>
      <c r="K24" s="96">
        <v>88</v>
      </c>
      <c r="N24" s="29"/>
      <c r="O24" s="29"/>
      <c r="P24" s="29"/>
      <c r="Q24" s="29"/>
    </row>
    <row r="25" spans="1:17" s="30" customFormat="1" ht="23.25" customHeight="1" x14ac:dyDescent="0.2">
      <c r="A25" s="95" t="s">
        <v>40</v>
      </c>
      <c r="B25" s="117">
        <v>162</v>
      </c>
      <c r="C25" s="96">
        <v>104</v>
      </c>
      <c r="D25" s="96">
        <v>7</v>
      </c>
      <c r="E25" s="96">
        <v>266</v>
      </c>
      <c r="F25" s="28"/>
      <c r="G25" s="97" t="s">
        <v>128</v>
      </c>
      <c r="H25" s="96">
        <v>359</v>
      </c>
      <c r="I25" s="96">
        <v>80</v>
      </c>
      <c r="J25" s="96">
        <v>17</v>
      </c>
      <c r="K25" s="96">
        <v>753</v>
      </c>
      <c r="N25" s="29"/>
      <c r="O25" s="29"/>
      <c r="P25" s="29"/>
      <c r="Q25" s="29"/>
    </row>
    <row r="26" spans="1:17" s="30" customFormat="1" ht="23.25" customHeight="1" x14ac:dyDescent="0.2">
      <c r="A26" s="95" t="s">
        <v>41</v>
      </c>
      <c r="B26" s="117">
        <v>144</v>
      </c>
      <c r="C26" s="96">
        <v>63</v>
      </c>
      <c r="D26" s="96">
        <v>6</v>
      </c>
      <c r="E26" s="96">
        <v>252</v>
      </c>
      <c r="F26" s="28"/>
      <c r="G26" s="97" t="s">
        <v>42</v>
      </c>
      <c r="H26" s="96">
        <v>136</v>
      </c>
      <c r="I26" s="96">
        <v>56</v>
      </c>
      <c r="J26" s="96">
        <v>9</v>
      </c>
      <c r="K26" s="96">
        <v>251</v>
      </c>
      <c r="N26" s="29"/>
      <c r="O26" s="29"/>
      <c r="P26" s="29"/>
      <c r="Q26" s="29"/>
    </row>
    <row r="27" spans="1:17" s="30" customFormat="1" ht="23.25" customHeight="1" x14ac:dyDescent="0.2">
      <c r="A27" s="95" t="s">
        <v>43</v>
      </c>
      <c r="B27" s="117">
        <v>98</v>
      </c>
      <c r="C27" s="96">
        <v>54</v>
      </c>
      <c r="D27" s="96">
        <v>5</v>
      </c>
      <c r="E27" s="96">
        <v>174</v>
      </c>
      <c r="F27" s="28"/>
      <c r="G27" s="97" t="s">
        <v>44</v>
      </c>
      <c r="H27" s="96">
        <v>102</v>
      </c>
      <c r="I27" s="96">
        <v>28</v>
      </c>
      <c r="J27" s="96">
        <v>1</v>
      </c>
      <c r="K27" s="96">
        <v>337</v>
      </c>
      <c r="N27" s="29"/>
      <c r="O27" s="29"/>
      <c r="P27" s="29"/>
      <c r="Q27" s="29"/>
    </row>
    <row r="28" spans="1:17" s="30" customFormat="1" ht="23.25" customHeight="1" x14ac:dyDescent="0.2">
      <c r="A28" s="95" t="s">
        <v>45</v>
      </c>
      <c r="B28" s="117">
        <v>176</v>
      </c>
      <c r="C28" s="96">
        <v>101</v>
      </c>
      <c r="D28" s="96">
        <v>5</v>
      </c>
      <c r="E28" s="96">
        <v>306</v>
      </c>
      <c r="F28" s="28"/>
      <c r="G28" s="97" t="s">
        <v>46</v>
      </c>
      <c r="H28" s="96">
        <v>220</v>
      </c>
      <c r="I28" s="96">
        <v>84</v>
      </c>
      <c r="J28" s="96">
        <v>4</v>
      </c>
      <c r="K28" s="96">
        <v>448</v>
      </c>
      <c r="N28" s="29"/>
      <c r="O28" s="29"/>
      <c r="P28" s="29"/>
      <c r="Q28" s="29"/>
    </row>
    <row r="29" spans="1:17" s="30" customFormat="1" ht="23.25" customHeight="1" x14ac:dyDescent="0.2">
      <c r="A29" s="95" t="s">
        <v>47</v>
      </c>
      <c r="B29" s="117">
        <v>183</v>
      </c>
      <c r="C29" s="96">
        <v>113</v>
      </c>
      <c r="D29" s="96">
        <v>6</v>
      </c>
      <c r="E29" s="96">
        <v>329</v>
      </c>
      <c r="F29" s="28"/>
      <c r="G29" s="97" t="s">
        <v>48</v>
      </c>
      <c r="H29" s="96">
        <v>145</v>
      </c>
      <c r="I29" s="96">
        <v>77</v>
      </c>
      <c r="J29" s="96">
        <v>4</v>
      </c>
      <c r="K29" s="96">
        <v>244</v>
      </c>
      <c r="N29" s="29"/>
      <c r="O29" s="29"/>
      <c r="P29" s="29"/>
      <c r="Q29" s="29"/>
    </row>
    <row r="30" spans="1:17" s="30" customFormat="1" ht="23.25" customHeight="1" x14ac:dyDescent="0.2">
      <c r="A30" s="95" t="s">
        <v>126</v>
      </c>
      <c r="B30" s="117">
        <v>301</v>
      </c>
      <c r="C30" s="96">
        <v>67</v>
      </c>
      <c r="D30" s="96">
        <v>8</v>
      </c>
      <c r="E30" s="96">
        <v>547</v>
      </c>
      <c r="F30" s="28"/>
      <c r="G30" s="97" t="s">
        <v>49</v>
      </c>
      <c r="H30" s="96">
        <v>187</v>
      </c>
      <c r="I30" s="96">
        <v>109</v>
      </c>
      <c r="J30" s="96">
        <v>3</v>
      </c>
      <c r="K30" s="96">
        <v>363</v>
      </c>
      <c r="N30" s="29"/>
      <c r="O30" s="29"/>
      <c r="P30" s="29"/>
      <c r="Q30" s="29"/>
    </row>
    <row r="31" spans="1:17" s="30" customFormat="1" ht="23.25" customHeight="1" x14ac:dyDescent="0.2">
      <c r="A31" s="95" t="s">
        <v>50</v>
      </c>
      <c r="B31" s="117">
        <v>166</v>
      </c>
      <c r="C31" s="96">
        <v>115</v>
      </c>
      <c r="D31" s="96">
        <v>13</v>
      </c>
      <c r="E31" s="96">
        <v>297</v>
      </c>
      <c r="F31" s="28"/>
      <c r="G31" s="97" t="s">
        <v>51</v>
      </c>
      <c r="H31" s="96">
        <v>44</v>
      </c>
      <c r="I31" s="96">
        <v>31</v>
      </c>
      <c r="J31" s="96">
        <v>3</v>
      </c>
      <c r="K31" s="96">
        <v>87</v>
      </c>
      <c r="N31" s="29"/>
      <c r="O31" s="29"/>
      <c r="P31" s="29"/>
      <c r="Q31" s="29"/>
    </row>
    <row r="32" spans="1:17" s="30" customFormat="1" ht="23.25" customHeight="1" x14ac:dyDescent="0.2">
      <c r="A32" s="95" t="s">
        <v>127</v>
      </c>
      <c r="B32" s="117">
        <v>100</v>
      </c>
      <c r="C32" s="96">
        <v>47</v>
      </c>
      <c r="D32" s="96">
        <v>0</v>
      </c>
      <c r="E32" s="96">
        <v>207</v>
      </c>
      <c r="F32" s="28"/>
      <c r="G32" s="97" t="s">
        <v>52</v>
      </c>
      <c r="H32" s="96">
        <v>76</v>
      </c>
      <c r="I32" s="96">
        <v>22</v>
      </c>
      <c r="J32" s="96">
        <v>2</v>
      </c>
      <c r="K32" s="96">
        <v>134</v>
      </c>
      <c r="N32" s="29"/>
      <c r="O32" s="29"/>
      <c r="P32" s="29"/>
      <c r="Q32" s="29"/>
    </row>
    <row r="33" spans="1:17" s="30" customFormat="1" ht="23.25" customHeight="1" x14ac:dyDescent="0.2">
      <c r="A33" s="95" t="s">
        <v>53</v>
      </c>
      <c r="B33" s="117">
        <v>46</v>
      </c>
      <c r="C33" s="96">
        <v>25</v>
      </c>
      <c r="D33" s="96">
        <v>7</v>
      </c>
      <c r="E33" s="96">
        <v>112</v>
      </c>
      <c r="F33" s="28"/>
      <c r="G33" s="97" t="s">
        <v>54</v>
      </c>
      <c r="H33" s="96">
        <v>71</v>
      </c>
      <c r="I33" s="96">
        <v>20</v>
      </c>
      <c r="J33" s="96">
        <v>4</v>
      </c>
      <c r="K33" s="96">
        <v>125</v>
      </c>
      <c r="N33" s="29"/>
      <c r="O33" s="29"/>
      <c r="P33" s="29"/>
      <c r="Q33" s="29"/>
    </row>
    <row r="34" spans="1:17" s="30" customFormat="1" ht="23.25" customHeight="1" x14ac:dyDescent="0.2">
      <c r="A34" s="95" t="s">
        <v>55</v>
      </c>
      <c r="B34" s="117">
        <v>331</v>
      </c>
      <c r="C34" s="96">
        <v>38</v>
      </c>
      <c r="D34" s="96">
        <v>9</v>
      </c>
      <c r="E34" s="96">
        <v>547</v>
      </c>
      <c r="F34" s="28"/>
      <c r="G34" s="97" t="s">
        <v>56</v>
      </c>
      <c r="H34" s="96">
        <v>90</v>
      </c>
      <c r="I34" s="96">
        <v>49</v>
      </c>
      <c r="J34" s="96">
        <v>2</v>
      </c>
      <c r="K34" s="96">
        <v>196</v>
      </c>
      <c r="N34" s="29"/>
      <c r="O34" s="29"/>
      <c r="P34" s="29"/>
      <c r="Q34" s="29"/>
    </row>
    <row r="35" spans="1:17" s="30" customFormat="1" ht="23.25" customHeight="1" x14ac:dyDescent="0.2">
      <c r="A35" s="95" t="s">
        <v>57</v>
      </c>
      <c r="B35" s="117">
        <v>119</v>
      </c>
      <c r="C35" s="96">
        <v>20</v>
      </c>
      <c r="D35" s="96">
        <v>2</v>
      </c>
      <c r="E35" s="96">
        <v>238</v>
      </c>
      <c r="F35" s="28"/>
      <c r="G35" s="97" t="s">
        <v>58</v>
      </c>
      <c r="H35" s="96">
        <v>91</v>
      </c>
      <c r="I35" s="96">
        <v>75</v>
      </c>
      <c r="J35" s="96">
        <v>2</v>
      </c>
      <c r="K35" s="96">
        <v>174</v>
      </c>
      <c r="N35" s="29"/>
      <c r="O35" s="29"/>
      <c r="P35" s="29"/>
      <c r="Q35" s="29"/>
    </row>
    <row r="36" spans="1:17" s="30" customFormat="1" ht="23.25" customHeight="1" x14ac:dyDescent="0.2">
      <c r="A36" s="95" t="s">
        <v>59</v>
      </c>
      <c r="B36" s="117">
        <v>457</v>
      </c>
      <c r="C36" s="96">
        <v>157</v>
      </c>
      <c r="D36" s="96">
        <v>6</v>
      </c>
      <c r="E36" s="96">
        <v>723</v>
      </c>
      <c r="F36" s="28"/>
      <c r="G36" s="97" t="s">
        <v>60</v>
      </c>
      <c r="H36" s="96">
        <v>98</v>
      </c>
      <c r="I36" s="96">
        <v>73</v>
      </c>
      <c r="J36" s="96">
        <v>1</v>
      </c>
      <c r="K36" s="96">
        <v>181</v>
      </c>
      <c r="N36" s="29"/>
      <c r="O36" s="29"/>
      <c r="P36" s="29"/>
      <c r="Q36" s="29"/>
    </row>
    <row r="37" spans="1:17" s="30" customFormat="1" ht="23.25" customHeight="1" x14ac:dyDescent="0.2">
      <c r="A37" s="95" t="s">
        <v>61</v>
      </c>
      <c r="B37" s="117">
        <v>391</v>
      </c>
      <c r="C37" s="96">
        <v>465</v>
      </c>
      <c r="D37" s="96">
        <v>3</v>
      </c>
      <c r="E37" s="96">
        <v>682</v>
      </c>
      <c r="F37" s="28"/>
      <c r="G37" s="97" t="s">
        <v>62</v>
      </c>
      <c r="H37" s="96">
        <v>62</v>
      </c>
      <c r="I37" s="96">
        <v>49</v>
      </c>
      <c r="J37" s="96">
        <v>0</v>
      </c>
      <c r="K37" s="96">
        <v>138</v>
      </c>
      <c r="N37" s="29"/>
      <c r="O37" s="29"/>
      <c r="P37" s="29"/>
      <c r="Q37" s="29"/>
    </row>
    <row r="38" spans="1:17" s="30" customFormat="1" ht="23.25" customHeight="1" x14ac:dyDescent="0.2">
      <c r="A38" s="95" t="s">
        <v>63</v>
      </c>
      <c r="B38" s="117">
        <v>1136</v>
      </c>
      <c r="C38" s="96">
        <v>1014</v>
      </c>
      <c r="D38" s="96">
        <v>49</v>
      </c>
      <c r="E38" s="96">
        <v>1720</v>
      </c>
      <c r="F38" s="28"/>
      <c r="G38" s="97" t="s">
        <v>64</v>
      </c>
      <c r="H38" s="96">
        <v>26</v>
      </c>
      <c r="I38" s="96">
        <v>9</v>
      </c>
      <c r="J38" s="96">
        <v>0</v>
      </c>
      <c r="K38" s="96">
        <v>46</v>
      </c>
      <c r="N38" s="29"/>
      <c r="O38" s="29"/>
      <c r="P38" s="29"/>
      <c r="Q38" s="29"/>
    </row>
    <row r="39" spans="1:17" s="30" customFormat="1" ht="23.25" customHeight="1" x14ac:dyDescent="0.2">
      <c r="A39" s="95" t="s">
        <v>65</v>
      </c>
      <c r="B39" s="117">
        <v>79</v>
      </c>
      <c r="C39" s="96">
        <v>26</v>
      </c>
      <c r="D39" s="96">
        <v>0</v>
      </c>
      <c r="E39" s="96">
        <v>157</v>
      </c>
      <c r="F39" s="28"/>
      <c r="G39" s="97" t="s">
        <v>66</v>
      </c>
      <c r="H39" s="96">
        <v>78</v>
      </c>
      <c r="I39" s="96">
        <v>71</v>
      </c>
      <c r="J39" s="96">
        <v>3</v>
      </c>
      <c r="K39" s="96">
        <v>124</v>
      </c>
      <c r="N39" s="29"/>
      <c r="O39" s="29"/>
      <c r="P39" s="29"/>
      <c r="Q39" s="29"/>
    </row>
    <row r="40" spans="1:17" s="30" customFormat="1" ht="23.25" customHeight="1" x14ac:dyDescent="0.2">
      <c r="A40" s="95" t="s">
        <v>67</v>
      </c>
      <c r="B40" s="117">
        <v>176</v>
      </c>
      <c r="C40" s="96">
        <v>97</v>
      </c>
      <c r="D40" s="96">
        <v>7</v>
      </c>
      <c r="E40" s="96">
        <v>353</v>
      </c>
      <c r="F40" s="28"/>
      <c r="G40" s="97" t="s">
        <v>68</v>
      </c>
      <c r="H40" s="96">
        <v>49</v>
      </c>
      <c r="I40" s="96">
        <v>29</v>
      </c>
      <c r="J40" s="96">
        <v>4</v>
      </c>
      <c r="K40" s="96">
        <v>85</v>
      </c>
      <c r="N40" s="29"/>
      <c r="O40" s="29"/>
      <c r="P40" s="29"/>
      <c r="Q40" s="29"/>
    </row>
    <row r="41" spans="1:17" s="30" customFormat="1" ht="23.25" customHeight="1" x14ac:dyDescent="0.2">
      <c r="A41" s="95" t="s">
        <v>69</v>
      </c>
      <c r="B41" s="117">
        <v>228</v>
      </c>
      <c r="C41" s="96">
        <v>102</v>
      </c>
      <c r="D41" s="96">
        <v>15</v>
      </c>
      <c r="E41" s="96">
        <v>467</v>
      </c>
      <c r="F41" s="28"/>
      <c r="G41" s="97" t="s">
        <v>70</v>
      </c>
      <c r="H41" s="96">
        <v>50</v>
      </c>
      <c r="I41" s="96">
        <v>17</v>
      </c>
      <c r="J41" s="96">
        <v>3</v>
      </c>
      <c r="K41" s="96">
        <v>103</v>
      </c>
      <c r="N41" s="29"/>
      <c r="O41" s="29"/>
      <c r="P41" s="29"/>
      <c r="Q41" s="29"/>
    </row>
    <row r="42" spans="1:17" s="30" customFormat="1" ht="23.25" customHeight="1" x14ac:dyDescent="0.2">
      <c r="A42" s="95" t="s">
        <v>71</v>
      </c>
      <c r="B42" s="117">
        <v>116</v>
      </c>
      <c r="C42" s="96">
        <v>57</v>
      </c>
      <c r="D42" s="96">
        <v>4</v>
      </c>
      <c r="E42" s="96">
        <v>205</v>
      </c>
      <c r="F42" s="28"/>
      <c r="G42" s="97" t="s">
        <v>72</v>
      </c>
      <c r="H42" s="96">
        <v>179</v>
      </c>
      <c r="I42" s="96">
        <v>23</v>
      </c>
      <c r="J42" s="96">
        <v>1</v>
      </c>
      <c r="K42" s="96">
        <v>353</v>
      </c>
      <c r="N42" s="29"/>
      <c r="O42" s="29"/>
      <c r="P42" s="29"/>
      <c r="Q42" s="29"/>
    </row>
    <row r="43" spans="1:17" s="30" customFormat="1" ht="23.25" customHeight="1" x14ac:dyDescent="0.2">
      <c r="A43" s="95" t="s">
        <v>73</v>
      </c>
      <c r="B43" s="117">
        <v>72</v>
      </c>
      <c r="C43" s="96">
        <v>33</v>
      </c>
      <c r="D43" s="96">
        <v>3</v>
      </c>
      <c r="E43" s="96">
        <v>148</v>
      </c>
      <c r="F43" s="28"/>
      <c r="G43" s="97" t="s">
        <v>74</v>
      </c>
      <c r="H43" s="96">
        <v>138</v>
      </c>
      <c r="I43" s="96">
        <v>133</v>
      </c>
      <c r="J43" s="96">
        <v>3</v>
      </c>
      <c r="K43" s="96">
        <v>229</v>
      </c>
      <c r="N43" s="29"/>
      <c r="O43" s="29"/>
      <c r="P43" s="29"/>
      <c r="Q43" s="29"/>
    </row>
    <row r="44" spans="1:17" s="30" customFormat="1" ht="20.100000000000001" customHeight="1" x14ac:dyDescent="0.2">
      <c r="A44" s="97" t="s">
        <v>75</v>
      </c>
      <c r="B44" s="117">
        <v>287</v>
      </c>
      <c r="C44" s="96">
        <v>359</v>
      </c>
      <c r="D44" s="96">
        <v>9</v>
      </c>
      <c r="E44" s="96">
        <v>497</v>
      </c>
      <c r="F44" s="99"/>
      <c r="G44" s="100" t="s">
        <v>76</v>
      </c>
      <c r="H44" s="101">
        <f>SUM(B4:B44,H4:H43)</f>
        <v>18540</v>
      </c>
      <c r="I44" s="101">
        <f>SUM(C4:C44,I4:I43)</f>
        <v>10378</v>
      </c>
      <c r="J44" s="101">
        <f>SUM(D4:D44,J4:J43)</f>
        <v>628</v>
      </c>
      <c r="K44" s="101">
        <f>SUM(E4:E44,K4:K43)</f>
        <v>32963</v>
      </c>
      <c r="N44" s="29"/>
      <c r="O44" s="29"/>
      <c r="P44" s="29"/>
      <c r="Q44" s="29"/>
    </row>
    <row r="45" spans="1:17" s="31" customFormat="1" ht="21" customHeight="1" x14ac:dyDescent="0.2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</row>
    <row r="46" spans="1:17" x14ac:dyDescent="0.2">
      <c r="B46" s="33"/>
    </row>
    <row r="47" spans="1:17" x14ac:dyDescent="0.2">
      <c r="B47" s="35"/>
      <c r="C47" s="35"/>
    </row>
    <row r="48" spans="1:17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opLeftCell="A19" zoomScale="80" zoomScaleNormal="80" zoomScaleSheetLayoutView="80" workbookViewId="0">
      <selection activeCell="I1" sqref="I1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4" ht="42.75" customHeight="1" x14ac:dyDescent="0.2">
      <c r="A1" s="154" t="s">
        <v>197</v>
      </c>
      <c r="B1" s="155"/>
      <c r="C1" s="155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2" t="s">
        <v>88</v>
      </c>
      <c r="B3" s="74" t="s">
        <v>228</v>
      </c>
      <c r="C3" s="107" t="s">
        <v>226</v>
      </c>
    </row>
    <row r="4" spans="1:4" ht="26.25" customHeight="1" x14ac:dyDescent="0.2">
      <c r="A4" s="104" t="s">
        <v>211</v>
      </c>
      <c r="B4" s="91">
        <v>18</v>
      </c>
      <c r="C4" s="116">
        <v>71</v>
      </c>
      <c r="D4" s="25"/>
    </row>
    <row r="5" spans="1:4" ht="26.25" customHeight="1" x14ac:dyDescent="0.2">
      <c r="A5" s="104" t="s">
        <v>210</v>
      </c>
      <c r="B5" s="91">
        <v>106</v>
      </c>
      <c r="C5" s="116">
        <v>703</v>
      </c>
      <c r="D5" s="25"/>
    </row>
    <row r="6" spans="1:4" ht="26.25" customHeight="1" x14ac:dyDescent="0.2">
      <c r="A6" s="105" t="s">
        <v>109</v>
      </c>
      <c r="B6" s="91">
        <v>41448</v>
      </c>
      <c r="C6" s="91">
        <v>285592</v>
      </c>
      <c r="D6" s="25"/>
    </row>
    <row r="7" spans="1:4" ht="26.25" customHeight="1" x14ac:dyDescent="0.2">
      <c r="A7" s="104" t="s">
        <v>110</v>
      </c>
      <c r="B7" s="91">
        <v>71402</v>
      </c>
      <c r="C7" s="91">
        <v>567329</v>
      </c>
      <c r="D7" s="25"/>
    </row>
    <row r="8" spans="1:4" s="37" customFormat="1" ht="26.25" customHeight="1" x14ac:dyDescent="0.2">
      <c r="A8" s="108" t="s">
        <v>76</v>
      </c>
      <c r="B8" s="109">
        <f>SUM(B4:B7)</f>
        <v>112974</v>
      </c>
      <c r="C8" s="109">
        <f>SUM(C4:C7)</f>
        <v>853695</v>
      </c>
    </row>
    <row r="9" spans="1:4" ht="24" customHeight="1" x14ac:dyDescent="0.2">
      <c r="A9" s="92" t="s">
        <v>118</v>
      </c>
      <c r="B9" s="107"/>
      <c r="C9" s="107"/>
    </row>
    <row r="10" spans="1:4" ht="25.5" customHeight="1" x14ac:dyDescent="0.2">
      <c r="A10" s="104" t="s">
        <v>211</v>
      </c>
      <c r="B10" s="91">
        <v>9004</v>
      </c>
      <c r="C10" s="116">
        <v>32944</v>
      </c>
      <c r="D10" s="25"/>
    </row>
    <row r="11" spans="1:4" ht="25.5" customHeight="1" x14ac:dyDescent="0.2">
      <c r="A11" s="104" t="s">
        <v>210</v>
      </c>
      <c r="B11" s="91">
        <v>13992</v>
      </c>
      <c r="C11" s="116">
        <v>92801</v>
      </c>
      <c r="D11" s="25"/>
    </row>
    <row r="12" spans="1:4" ht="25.5" customHeight="1" x14ac:dyDescent="0.2">
      <c r="A12" s="105" t="s">
        <v>109</v>
      </c>
      <c r="B12" s="116">
        <v>29658020</v>
      </c>
      <c r="C12" s="116">
        <v>194760161</v>
      </c>
      <c r="D12" s="25"/>
    </row>
    <row r="13" spans="1:4" ht="25.5" customHeight="1" x14ac:dyDescent="0.2">
      <c r="A13" s="104" t="s">
        <v>110</v>
      </c>
      <c r="B13" s="116">
        <v>34317518</v>
      </c>
      <c r="C13" s="116">
        <v>263001891</v>
      </c>
      <c r="D13" s="25"/>
    </row>
    <row r="14" spans="1:4" s="37" customFormat="1" ht="25.5" customHeight="1" x14ac:dyDescent="0.2">
      <c r="A14" s="90" t="s">
        <v>76</v>
      </c>
      <c r="B14" s="106">
        <f>SUM(B10:B13)</f>
        <v>63998534</v>
      </c>
      <c r="C14" s="106">
        <f>SUM(C10:C13)</f>
        <v>457887797</v>
      </c>
    </row>
    <row r="15" spans="1:4" ht="11.25" customHeight="1" x14ac:dyDescent="0.2"/>
    <row r="17" spans="1:4" s="38" customFormat="1" ht="21.75" customHeight="1" x14ac:dyDescent="0.2">
      <c r="A17" s="145" t="s">
        <v>205</v>
      </c>
      <c r="B17" s="145"/>
      <c r="C17" s="145"/>
    </row>
    <row r="18" spans="1:4" s="38" customFormat="1" ht="15" customHeight="1" x14ac:dyDescent="0.2">
      <c r="A18" s="161"/>
      <c r="B18" s="161"/>
      <c r="C18" s="161"/>
    </row>
    <row r="19" spans="1:4" s="38" customFormat="1" ht="25.5" customHeight="1" x14ac:dyDescent="0.2">
      <c r="A19" s="93" t="s">
        <v>112</v>
      </c>
      <c r="B19" s="74" t="s">
        <v>228</v>
      </c>
      <c r="C19" s="107" t="s">
        <v>226</v>
      </c>
    </row>
    <row r="20" spans="1:4" s="38" customFormat="1" ht="32.25" customHeight="1" x14ac:dyDescent="0.2">
      <c r="A20" s="120" t="s">
        <v>215</v>
      </c>
      <c r="B20" s="110">
        <v>2241</v>
      </c>
      <c r="C20" s="110">
        <v>14713</v>
      </c>
      <c r="D20" s="121"/>
    </row>
    <row r="21" spans="1:4" s="38" customFormat="1" ht="32.25" customHeight="1" x14ac:dyDescent="0.2">
      <c r="A21" s="120" t="s">
        <v>216</v>
      </c>
      <c r="B21" s="110">
        <v>29</v>
      </c>
      <c r="C21" s="110">
        <v>260</v>
      </c>
      <c r="D21" s="121"/>
    </row>
    <row r="22" spans="1:4" s="38" customFormat="1" ht="32.25" customHeight="1" x14ac:dyDescent="0.2">
      <c r="A22" s="120" t="s">
        <v>217</v>
      </c>
      <c r="B22" s="110">
        <v>67</v>
      </c>
      <c r="C22" s="110">
        <v>528</v>
      </c>
      <c r="D22" s="121"/>
    </row>
    <row r="23" spans="1:4" s="38" customFormat="1" ht="32.25" customHeight="1" x14ac:dyDescent="0.2">
      <c r="A23" s="120" t="s">
        <v>218</v>
      </c>
      <c r="B23" s="110">
        <v>2</v>
      </c>
      <c r="C23" s="110">
        <v>18</v>
      </c>
      <c r="D23" s="121"/>
    </row>
    <row r="24" spans="1:4" s="38" customFormat="1" ht="32.25" customHeight="1" x14ac:dyDescent="0.2">
      <c r="A24" s="120" t="s">
        <v>219</v>
      </c>
      <c r="B24" s="110">
        <v>1</v>
      </c>
      <c r="C24" s="110">
        <v>44</v>
      </c>
      <c r="D24" s="121"/>
    </row>
    <row r="25" spans="1:4" s="38" customFormat="1" ht="32.25" customHeight="1" x14ac:dyDescent="0.2">
      <c r="A25" s="120" t="s">
        <v>213</v>
      </c>
      <c r="B25" s="110">
        <v>23</v>
      </c>
      <c r="C25" s="110">
        <v>216</v>
      </c>
      <c r="D25" s="121"/>
    </row>
    <row r="26" spans="1:4" ht="32.25" customHeight="1" x14ac:dyDescent="0.2">
      <c r="A26" s="120" t="s">
        <v>108</v>
      </c>
      <c r="B26" s="110">
        <v>4</v>
      </c>
      <c r="C26" s="110">
        <v>29</v>
      </c>
      <c r="D26" s="121"/>
    </row>
    <row r="27" spans="1:4" ht="32.25" customHeight="1" x14ac:dyDescent="0.2">
      <c r="A27" s="120" t="s">
        <v>214</v>
      </c>
      <c r="B27" s="110">
        <v>4</v>
      </c>
      <c r="C27" s="110">
        <v>43</v>
      </c>
      <c r="D27" s="121"/>
    </row>
    <row r="28" spans="1:4" ht="32.25" customHeight="1" x14ac:dyDescent="0.2">
      <c r="A28" s="120" t="s">
        <v>220</v>
      </c>
      <c r="B28" s="110">
        <v>26</v>
      </c>
      <c r="C28" s="110">
        <v>188</v>
      </c>
      <c r="D28" s="121"/>
    </row>
    <row r="29" spans="1:4" ht="32.25" customHeight="1" x14ac:dyDescent="0.2">
      <c r="A29" s="120" t="s">
        <v>221</v>
      </c>
      <c r="B29" s="110">
        <v>11</v>
      </c>
      <c r="C29" s="110">
        <v>64</v>
      </c>
      <c r="D29" s="121"/>
    </row>
    <row r="30" spans="1:4" ht="32.25" customHeight="1" x14ac:dyDescent="0.2">
      <c r="A30" s="92" t="s">
        <v>119</v>
      </c>
      <c r="B30" s="112"/>
      <c r="C30" s="112"/>
    </row>
    <row r="31" spans="1:4" s="38" customFormat="1" ht="27" customHeight="1" x14ac:dyDescent="0.2">
      <c r="A31" s="70" t="s">
        <v>155</v>
      </c>
      <c r="B31" s="111">
        <v>10</v>
      </c>
      <c r="C31" s="111">
        <v>53</v>
      </c>
      <c r="D31" s="121"/>
    </row>
    <row r="32" spans="1:4" s="38" customFormat="1" ht="27" customHeight="1" x14ac:dyDescent="0.2">
      <c r="A32" s="70" t="s">
        <v>113</v>
      </c>
      <c r="B32" s="111">
        <v>24957</v>
      </c>
      <c r="C32" s="111">
        <v>180320</v>
      </c>
      <c r="D32" s="121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workbookViewId="0">
      <selection activeCell="A3" sqref="A3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4" t="s">
        <v>115</v>
      </c>
      <c r="B1" s="124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223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tabSelected="1" zoomScale="80" zoomScaleNormal="80" workbookViewId="0">
      <selection activeCell="E26" sqref="E26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25" t="s">
        <v>191</v>
      </c>
      <c r="B1" s="126"/>
      <c r="C1" s="126"/>
      <c r="D1" s="126"/>
      <c r="E1" s="127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57">
        <v>2019</v>
      </c>
      <c r="B26" s="58">
        <v>26704</v>
      </c>
      <c r="C26" s="58">
        <v>13648</v>
      </c>
      <c r="D26" s="58">
        <v>858</v>
      </c>
      <c r="E26" s="58">
        <v>51764</v>
      </c>
    </row>
    <row r="27" spans="1:5" ht="27" customHeight="1" x14ac:dyDescent="0.2">
      <c r="A27" s="61" t="s">
        <v>76</v>
      </c>
      <c r="B27" s="62">
        <f>SUM(B5:B26)</f>
        <v>419735</v>
      </c>
      <c r="C27" s="62">
        <f t="shared" ref="C27:E27" si="0">SUM(C5:C26)</f>
        <v>471345</v>
      </c>
      <c r="D27" s="62">
        <f t="shared" si="0"/>
        <v>28345</v>
      </c>
      <c r="E27" s="62">
        <f t="shared" si="0"/>
        <v>828290</v>
      </c>
    </row>
    <row r="28" spans="1:5" ht="27" customHeight="1" x14ac:dyDescent="0.2">
      <c r="A28" s="128"/>
      <c r="B28" s="128"/>
      <c r="C28" s="128"/>
      <c r="D28" s="128"/>
      <c r="E28" s="128"/>
    </row>
    <row r="29" spans="1:5" ht="27" customHeight="1" x14ac:dyDescent="0.2"/>
    <row r="30" spans="1:5" ht="27" customHeight="1" x14ac:dyDescent="0.2"/>
    <row r="31" spans="1:5" ht="27" customHeight="1" x14ac:dyDescent="0.2"/>
  </sheetData>
  <mergeCells count="2">
    <mergeCell ref="A1:E1"/>
    <mergeCell ref="A28:E28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0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topLeftCell="A2" zoomScale="106" zoomScaleNormal="106" workbookViewId="0">
      <selection activeCell="H12" sqref="H12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16384" width="9.140625" style="15"/>
  </cols>
  <sheetData>
    <row r="1" spans="1:5" s="12" customFormat="1" ht="72" customHeight="1" x14ac:dyDescent="0.2">
      <c r="A1" s="125" t="s">
        <v>224</v>
      </c>
      <c r="B1" s="126"/>
      <c r="C1" s="126"/>
      <c r="D1" s="126"/>
      <c r="E1" s="127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5" ht="27" customHeight="1" x14ac:dyDescent="0.2">
      <c r="A5" s="57" t="s">
        <v>176</v>
      </c>
      <c r="B5" s="58">
        <v>1494</v>
      </c>
      <c r="C5" s="58">
        <v>1167</v>
      </c>
      <c r="D5" s="58">
        <v>34</v>
      </c>
      <c r="E5" s="58">
        <v>3073</v>
      </c>
    </row>
    <row r="6" spans="1:5" ht="27" customHeight="1" x14ac:dyDescent="0.2">
      <c r="A6" s="57" t="s">
        <v>177</v>
      </c>
      <c r="B6" s="122">
        <v>1240</v>
      </c>
      <c r="C6" s="122">
        <v>976</v>
      </c>
      <c r="D6" s="122">
        <v>42</v>
      </c>
      <c r="E6" s="122">
        <v>2237</v>
      </c>
    </row>
    <row r="7" spans="1:5" ht="27" customHeight="1" x14ac:dyDescent="0.2">
      <c r="A7" s="57" t="s">
        <v>178</v>
      </c>
      <c r="B7" s="122">
        <v>1460</v>
      </c>
      <c r="C7" s="122">
        <v>887</v>
      </c>
      <c r="D7" s="122">
        <v>45</v>
      </c>
      <c r="E7" s="122">
        <v>2635</v>
      </c>
    </row>
    <row r="8" spans="1:5" ht="27" customHeight="1" x14ac:dyDescent="0.2">
      <c r="A8" s="123" t="s">
        <v>179</v>
      </c>
      <c r="B8" s="122">
        <v>1051</v>
      </c>
      <c r="C8" s="122">
        <v>676</v>
      </c>
      <c r="D8" s="122">
        <v>48</v>
      </c>
      <c r="E8" s="122">
        <v>1544</v>
      </c>
    </row>
    <row r="9" spans="1:5" ht="27" customHeight="1" x14ac:dyDescent="0.2">
      <c r="A9" s="123" t="s">
        <v>180</v>
      </c>
      <c r="B9" s="122">
        <v>1634</v>
      </c>
      <c r="C9" s="122">
        <v>865</v>
      </c>
      <c r="D9" s="122">
        <v>59</v>
      </c>
      <c r="E9" s="122">
        <v>2656</v>
      </c>
    </row>
    <row r="10" spans="1:5" ht="27" customHeight="1" x14ac:dyDescent="0.2">
      <c r="A10" s="57" t="s">
        <v>181</v>
      </c>
      <c r="B10" s="58">
        <v>2535</v>
      </c>
      <c r="C10" s="58">
        <v>1254</v>
      </c>
      <c r="D10" s="58">
        <v>99</v>
      </c>
      <c r="E10" s="58">
        <v>4468</v>
      </c>
    </row>
    <row r="11" spans="1:5" ht="27" customHeight="1" x14ac:dyDescent="0.2">
      <c r="A11" s="57" t="s">
        <v>182</v>
      </c>
      <c r="B11" s="58">
        <v>3320</v>
      </c>
      <c r="C11" s="58">
        <v>1497</v>
      </c>
      <c r="D11" s="58">
        <v>97</v>
      </c>
      <c r="E11" s="58">
        <v>5944</v>
      </c>
    </row>
    <row r="12" spans="1:5" ht="27" customHeight="1" x14ac:dyDescent="0.2">
      <c r="A12" s="57" t="s">
        <v>183</v>
      </c>
      <c r="B12" s="58">
        <v>3296</v>
      </c>
      <c r="C12" s="122">
        <v>1671</v>
      </c>
      <c r="D12" s="58">
        <v>117</v>
      </c>
      <c r="E12" s="58">
        <v>6067</v>
      </c>
    </row>
    <row r="13" spans="1:5" ht="27" customHeight="1" x14ac:dyDescent="0.2">
      <c r="A13" s="57" t="s">
        <v>184</v>
      </c>
      <c r="B13" s="58">
        <v>2510</v>
      </c>
      <c r="C13" s="58">
        <v>1385</v>
      </c>
      <c r="D13" s="58">
        <v>87</v>
      </c>
      <c r="E13" s="58">
        <v>4339</v>
      </c>
    </row>
    <row r="14" spans="1:5" ht="27" customHeight="1" x14ac:dyDescent="0.2">
      <c r="A14" s="57" t="s">
        <v>185</v>
      </c>
      <c r="B14" s="58"/>
      <c r="C14" s="58"/>
      <c r="D14" s="58"/>
      <c r="E14" s="58"/>
    </row>
    <row r="15" spans="1:5" ht="27" customHeight="1" x14ac:dyDescent="0.2">
      <c r="A15" s="57" t="s">
        <v>186</v>
      </c>
      <c r="B15" s="58"/>
      <c r="C15" s="58"/>
      <c r="D15" s="58"/>
      <c r="E15" s="58"/>
    </row>
    <row r="16" spans="1:5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18540</v>
      </c>
      <c r="C17" s="62">
        <f>SUM(C5:C16)</f>
        <v>10378</v>
      </c>
      <c r="D17" s="62">
        <f>SUM(D5:D16)</f>
        <v>628</v>
      </c>
      <c r="E17" s="62">
        <f>SUM(E5:E16)</f>
        <v>32963</v>
      </c>
      <c r="F17" s="18"/>
    </row>
    <row r="18" spans="1:6" ht="27" customHeight="1" x14ac:dyDescent="0.2">
      <c r="A18" s="128"/>
      <c r="B18" s="128"/>
      <c r="C18" s="128"/>
      <c r="D18" s="128"/>
      <c r="E18" s="128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7" zoomScale="80" zoomScaleNormal="80" workbookViewId="0">
      <selection activeCell="F14" sqref="F14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8" width="9.140625" style="15"/>
    <col min="9" max="10" width="23.28515625" style="15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29" t="s">
        <v>192</v>
      </c>
      <c r="B1" s="130"/>
      <c r="C1" s="130"/>
      <c r="D1" s="130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4"/>
      <c r="B3" s="131" t="s">
        <v>228</v>
      </c>
      <c r="C3" s="131"/>
      <c r="D3" s="131"/>
    </row>
    <row r="4" spans="1:10" s="12" customFormat="1" ht="43.5" customHeight="1" x14ac:dyDescent="0.2">
      <c r="A4" s="135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1448</v>
      </c>
      <c r="C5" s="66">
        <f t="shared" ref="C5:D5" si="0">SUM(C6:C8)</f>
        <v>2447</v>
      </c>
      <c r="D5" s="66">
        <f t="shared" si="0"/>
        <v>3895</v>
      </c>
      <c r="I5" s="12"/>
      <c r="J5" s="12"/>
    </row>
    <row r="6" spans="1:10" ht="33.75" customHeight="1" x14ac:dyDescent="0.2">
      <c r="A6" s="65" t="s">
        <v>84</v>
      </c>
      <c r="B6" s="67">
        <v>18</v>
      </c>
      <c r="C6" s="67">
        <v>55</v>
      </c>
      <c r="D6" s="66">
        <f t="shared" ref="D6:D10" si="1">SUM(B6:C6)</f>
        <v>73</v>
      </c>
      <c r="I6" s="12"/>
      <c r="J6" s="12"/>
    </row>
    <row r="7" spans="1:10" ht="33.75" customHeight="1" x14ac:dyDescent="0.2">
      <c r="A7" s="65" t="s">
        <v>85</v>
      </c>
      <c r="B7" s="67">
        <v>932</v>
      </c>
      <c r="C7" s="67">
        <v>1505</v>
      </c>
      <c r="D7" s="66">
        <f t="shared" si="1"/>
        <v>2437</v>
      </c>
      <c r="I7" s="12"/>
      <c r="J7" s="12"/>
    </row>
    <row r="8" spans="1:10" ht="33.75" customHeight="1" x14ac:dyDescent="0.2">
      <c r="A8" s="65" t="s">
        <v>162</v>
      </c>
      <c r="B8" s="67">
        <v>498</v>
      </c>
      <c r="C8" s="67">
        <v>887</v>
      </c>
      <c r="D8" s="66">
        <f t="shared" si="1"/>
        <v>1385</v>
      </c>
    </row>
    <row r="9" spans="1:10" ht="33.75" customHeight="1" x14ac:dyDescent="0.2">
      <c r="A9" s="65" t="s">
        <v>86</v>
      </c>
      <c r="B9" s="67">
        <v>20</v>
      </c>
      <c r="C9" s="67">
        <v>67</v>
      </c>
      <c r="D9" s="66">
        <f t="shared" si="1"/>
        <v>87</v>
      </c>
    </row>
    <row r="10" spans="1:10" ht="33.75" customHeight="1" x14ac:dyDescent="0.2">
      <c r="A10" s="65" t="s">
        <v>87</v>
      </c>
      <c r="B10" s="67">
        <v>1427</v>
      </c>
      <c r="C10" s="67">
        <v>2912</v>
      </c>
      <c r="D10" s="66">
        <f t="shared" si="1"/>
        <v>4339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36"/>
      <c r="B12" s="132" t="s">
        <v>225</v>
      </c>
      <c r="C12" s="132"/>
      <c r="D12" s="132"/>
    </row>
    <row r="13" spans="1:10" ht="43.5" customHeight="1" x14ac:dyDescent="0.2">
      <c r="A13" s="137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11080</v>
      </c>
      <c r="C14" s="66">
        <f t="shared" ref="C14:D14" si="2">SUM(C15:C17)</f>
        <v>17838</v>
      </c>
      <c r="D14" s="66">
        <f t="shared" si="2"/>
        <v>28918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129</v>
      </c>
      <c r="C15" s="67">
        <v>403</v>
      </c>
      <c r="D15" s="66">
        <f t="shared" ref="D15:D19" si="3">SUM(B15:C15)</f>
        <v>532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6780</v>
      </c>
      <c r="C16" s="67">
        <v>11228</v>
      </c>
      <c r="D16" s="66">
        <f t="shared" si="3"/>
        <v>18008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4171</v>
      </c>
      <c r="C17" s="67">
        <v>6207</v>
      </c>
      <c r="D17" s="66">
        <f t="shared" si="3"/>
        <v>10378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135</v>
      </c>
      <c r="C18" s="67">
        <v>493</v>
      </c>
      <c r="D18" s="66">
        <f t="shared" si="3"/>
        <v>628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10685</v>
      </c>
      <c r="C19" s="67">
        <v>22278</v>
      </c>
      <c r="D19" s="66">
        <f t="shared" si="3"/>
        <v>32963</v>
      </c>
      <c r="H19" s="18"/>
      <c r="I19" s="18"/>
      <c r="J19" s="18"/>
    </row>
    <row r="20" spans="1:10" ht="15" customHeight="1" x14ac:dyDescent="0.2">
      <c r="A20" s="128"/>
      <c r="B20" s="128"/>
      <c r="C20" s="128"/>
      <c r="D20" s="128"/>
    </row>
    <row r="21" spans="1:10" ht="52.5" customHeight="1" x14ac:dyDescent="0.2">
      <c r="A21" s="133" t="s">
        <v>160</v>
      </c>
      <c r="B21" s="133"/>
      <c r="C21" s="133"/>
      <c r="D21" s="133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 B14:C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C31"/>
  <sheetViews>
    <sheetView showGridLines="0" topLeftCell="A10" zoomScale="80" zoomScaleNormal="80" workbookViewId="0">
      <selection activeCell="H28" sqref="H28"/>
    </sheetView>
  </sheetViews>
  <sheetFormatPr defaultRowHeight="12.75" x14ac:dyDescent="0.2"/>
  <cols>
    <col min="1" max="1" width="42" style="19" customWidth="1"/>
    <col min="2" max="3" width="22.85546875" style="19" customWidth="1"/>
    <col min="4" max="16384" width="9.140625" style="19"/>
  </cols>
  <sheetData>
    <row r="1" spans="1:3" ht="48.75" customHeight="1" x14ac:dyDescent="0.2">
      <c r="A1" s="140" t="s">
        <v>193</v>
      </c>
      <c r="B1" s="141"/>
      <c r="C1" s="142"/>
    </row>
    <row r="2" spans="1:3" ht="4.5" customHeight="1" x14ac:dyDescent="0.2">
      <c r="A2" s="20"/>
      <c r="B2" s="21"/>
      <c r="C2" s="21"/>
    </row>
    <row r="3" spans="1:3" ht="27" customHeight="1" x14ac:dyDescent="0.2">
      <c r="A3" s="70"/>
      <c r="B3" s="74" t="s">
        <v>228</v>
      </c>
      <c r="C3" s="75" t="s">
        <v>226</v>
      </c>
    </row>
    <row r="4" spans="1:3" ht="27" customHeight="1" x14ac:dyDescent="0.2">
      <c r="A4" s="71" t="s">
        <v>130</v>
      </c>
      <c r="B4" s="72">
        <v>258</v>
      </c>
      <c r="C4" s="72">
        <v>1913</v>
      </c>
    </row>
    <row r="5" spans="1:3" ht="27" customHeight="1" x14ac:dyDescent="0.2">
      <c r="A5" s="71" t="s">
        <v>131</v>
      </c>
      <c r="B5" s="72">
        <v>154</v>
      </c>
      <c r="C5" s="72">
        <v>900</v>
      </c>
    </row>
    <row r="6" spans="1:3" ht="27" customHeight="1" x14ac:dyDescent="0.2">
      <c r="A6" s="71" t="s">
        <v>132</v>
      </c>
      <c r="B6" s="72">
        <v>360</v>
      </c>
      <c r="C6" s="72">
        <v>2762</v>
      </c>
    </row>
    <row r="7" spans="1:3" ht="27" customHeight="1" x14ac:dyDescent="0.2">
      <c r="A7" s="71" t="s">
        <v>133</v>
      </c>
      <c r="B7" s="72">
        <v>36</v>
      </c>
      <c r="C7" s="72">
        <v>172</v>
      </c>
    </row>
    <row r="8" spans="1:3" ht="27" customHeight="1" x14ac:dyDescent="0.2">
      <c r="A8" s="71" t="s">
        <v>134</v>
      </c>
      <c r="B8" s="72">
        <v>20</v>
      </c>
      <c r="C8" s="72">
        <v>126</v>
      </c>
    </row>
    <row r="9" spans="1:3" ht="27" customHeight="1" x14ac:dyDescent="0.2">
      <c r="A9" s="71" t="s">
        <v>135</v>
      </c>
      <c r="B9" s="72">
        <v>3</v>
      </c>
      <c r="C9" s="72">
        <v>13</v>
      </c>
    </row>
    <row r="10" spans="1:3" ht="27" customHeight="1" x14ac:dyDescent="0.2">
      <c r="A10" s="71" t="s">
        <v>136</v>
      </c>
      <c r="B10" s="72">
        <v>4</v>
      </c>
      <c r="C10" s="72">
        <v>20</v>
      </c>
    </row>
    <row r="11" spans="1:3" ht="27" customHeight="1" x14ac:dyDescent="0.2">
      <c r="A11" s="71" t="s">
        <v>137</v>
      </c>
      <c r="B11" s="72">
        <v>94</v>
      </c>
      <c r="C11" s="72">
        <v>793</v>
      </c>
    </row>
    <row r="12" spans="1:3" ht="27" customHeight="1" x14ac:dyDescent="0.2">
      <c r="A12" s="71" t="s">
        <v>138</v>
      </c>
      <c r="B12" s="72">
        <v>129</v>
      </c>
      <c r="C12" s="72">
        <v>976</v>
      </c>
    </row>
    <row r="13" spans="1:3" ht="27" customHeight="1" x14ac:dyDescent="0.2">
      <c r="A13" s="71" t="s">
        <v>139</v>
      </c>
      <c r="B13" s="72">
        <v>36</v>
      </c>
      <c r="C13" s="72">
        <v>199</v>
      </c>
    </row>
    <row r="14" spans="1:3" ht="27" customHeight="1" x14ac:dyDescent="0.2">
      <c r="A14" s="71" t="s">
        <v>140</v>
      </c>
      <c r="B14" s="72">
        <v>366</v>
      </c>
      <c r="C14" s="72">
        <v>2599</v>
      </c>
    </row>
    <row r="15" spans="1:3" ht="27" customHeight="1" x14ac:dyDescent="0.2">
      <c r="A15" s="71" t="s">
        <v>141</v>
      </c>
      <c r="B15" s="72">
        <v>1011</v>
      </c>
      <c r="C15" s="72">
        <v>7809</v>
      </c>
    </row>
    <row r="16" spans="1:3" ht="27" customHeight="1" x14ac:dyDescent="0.2">
      <c r="A16" s="71" t="s">
        <v>142</v>
      </c>
      <c r="B16" s="72">
        <v>24</v>
      </c>
      <c r="C16" s="72">
        <v>177</v>
      </c>
    </row>
    <row r="17" spans="1:3" ht="27" customHeight="1" x14ac:dyDescent="0.2">
      <c r="A17" s="71" t="s">
        <v>143</v>
      </c>
      <c r="B17" s="72">
        <v>1</v>
      </c>
      <c r="C17" s="72">
        <v>6</v>
      </c>
    </row>
    <row r="18" spans="1:3" ht="27" customHeight="1" x14ac:dyDescent="0.2">
      <c r="A18" s="71" t="s">
        <v>222</v>
      </c>
      <c r="B18" s="72">
        <v>14</v>
      </c>
      <c r="C18" s="72">
        <v>75</v>
      </c>
    </row>
    <row r="19" spans="1:3" ht="27" customHeight="1" x14ac:dyDescent="0.2">
      <c r="A19" s="71" t="s">
        <v>76</v>
      </c>
      <c r="B19" s="73">
        <f>SUM(B4:B18)</f>
        <v>2510</v>
      </c>
      <c r="C19" s="73">
        <f>SUM(C4:C18)</f>
        <v>18540</v>
      </c>
    </row>
    <row r="20" spans="1:3" ht="31.5" customHeight="1" x14ac:dyDescent="0.2">
      <c r="A20" s="143" t="s">
        <v>161</v>
      </c>
      <c r="B20" s="143"/>
      <c r="C20" s="143"/>
    </row>
    <row r="21" spans="1:3" ht="15.75" customHeight="1" x14ac:dyDescent="0.2">
      <c r="A21" s="22"/>
      <c r="B21" s="22"/>
      <c r="C21" s="22"/>
    </row>
    <row r="22" spans="1:3" ht="49.5" customHeight="1" x14ac:dyDescent="0.2">
      <c r="A22" s="138" t="s">
        <v>194</v>
      </c>
      <c r="B22" s="139"/>
      <c r="C22" s="139"/>
    </row>
    <row r="24" spans="1:3" ht="24" customHeight="1" x14ac:dyDescent="0.2">
      <c r="A24" s="70"/>
      <c r="B24" s="74" t="s">
        <v>228</v>
      </c>
      <c r="C24" s="75" t="s">
        <v>226</v>
      </c>
    </row>
    <row r="25" spans="1:3" ht="30" customHeight="1" x14ac:dyDescent="0.2">
      <c r="A25" s="71" t="s">
        <v>106</v>
      </c>
      <c r="B25" s="72">
        <v>1623</v>
      </c>
      <c r="C25" s="72">
        <v>12273</v>
      </c>
    </row>
    <row r="26" spans="1:3" ht="30" customHeight="1" x14ac:dyDescent="0.2">
      <c r="A26" s="71" t="s">
        <v>144</v>
      </c>
      <c r="B26" s="72">
        <v>842</v>
      </c>
      <c r="C26" s="72">
        <v>5985</v>
      </c>
    </row>
    <row r="27" spans="1:3" ht="30" customHeight="1" x14ac:dyDescent="0.2">
      <c r="A27" s="71" t="s">
        <v>107</v>
      </c>
      <c r="B27" s="72">
        <v>45</v>
      </c>
      <c r="C27" s="72">
        <v>282</v>
      </c>
    </row>
    <row r="28" spans="1:3" ht="30" customHeight="1" x14ac:dyDescent="0.2">
      <c r="A28" s="71" t="s">
        <v>76</v>
      </c>
      <c r="B28" s="73">
        <f>SUM(B25:B27)</f>
        <v>2510</v>
      </c>
      <c r="C28" s="73">
        <f>SUM(C25:C27)</f>
        <v>18540</v>
      </c>
    </row>
    <row r="29" spans="1:3" ht="30.75" customHeight="1" x14ac:dyDescent="0.2">
      <c r="A29" s="128"/>
      <c r="B29" s="128"/>
      <c r="C29" s="128"/>
    </row>
    <row r="31" spans="1:3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1"/>
  <sheetViews>
    <sheetView showGridLines="0" zoomScale="70" zoomScaleNormal="70" workbookViewId="0">
      <selection activeCell="H13" sqref="H13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11" ht="42" customHeight="1" x14ac:dyDescent="0.2">
      <c r="A1" s="144" t="s">
        <v>189</v>
      </c>
      <c r="B1" s="145"/>
      <c r="C1" s="145"/>
    </row>
    <row r="2" spans="1:11" ht="10.5" customHeight="1" x14ac:dyDescent="0.2">
      <c r="A2" s="23"/>
      <c r="B2" s="24"/>
      <c r="C2" s="24"/>
    </row>
    <row r="3" spans="1:11" ht="15.75" x14ac:dyDescent="0.2">
      <c r="A3" s="77" t="s">
        <v>82</v>
      </c>
      <c r="B3" s="78" t="s">
        <v>228</v>
      </c>
      <c r="C3" s="79" t="s">
        <v>226</v>
      </c>
    </row>
    <row r="4" spans="1:11" ht="20.100000000000001" customHeight="1" x14ac:dyDescent="0.2">
      <c r="A4" s="80" t="s">
        <v>77</v>
      </c>
      <c r="B4" s="119">
        <v>2729</v>
      </c>
      <c r="C4" s="81">
        <v>20002</v>
      </c>
      <c r="D4" s="25"/>
      <c r="I4" s="25"/>
      <c r="K4" s="25"/>
    </row>
    <row r="5" spans="1:11" ht="20.100000000000001" customHeight="1" x14ac:dyDescent="0.2">
      <c r="A5" s="80" t="s">
        <v>78</v>
      </c>
      <c r="B5" s="119">
        <v>105</v>
      </c>
      <c r="C5" s="119">
        <v>753</v>
      </c>
      <c r="D5" s="25"/>
    </row>
    <row r="6" spans="1:11" ht="20.100000000000001" customHeight="1" x14ac:dyDescent="0.2">
      <c r="A6" s="80" t="s">
        <v>79</v>
      </c>
      <c r="B6" s="119">
        <v>75</v>
      </c>
      <c r="C6" s="119">
        <v>596</v>
      </c>
      <c r="D6" s="25"/>
    </row>
    <row r="7" spans="1:11" ht="20.100000000000001" customHeight="1" x14ac:dyDescent="0.2">
      <c r="A7" s="80" t="s">
        <v>80</v>
      </c>
      <c r="B7" s="119">
        <v>22</v>
      </c>
      <c r="C7" s="119">
        <v>203</v>
      </c>
      <c r="D7" s="25"/>
    </row>
    <row r="8" spans="1:11" ht="20.100000000000001" customHeight="1" x14ac:dyDescent="0.2">
      <c r="A8" s="80" t="s">
        <v>81</v>
      </c>
      <c r="B8" s="119">
        <v>59</v>
      </c>
      <c r="C8" s="119">
        <v>491</v>
      </c>
      <c r="D8" s="25"/>
    </row>
    <row r="9" spans="1:11" ht="20.100000000000001" customHeight="1" x14ac:dyDescent="0.2">
      <c r="A9" s="82" t="s">
        <v>76</v>
      </c>
      <c r="B9" s="83">
        <f>SUM(B4:B8)</f>
        <v>2990</v>
      </c>
      <c r="C9" s="83">
        <f>SUM(C4:C8)</f>
        <v>22045</v>
      </c>
    </row>
    <row r="10" spans="1:11" ht="10.5" customHeight="1" x14ac:dyDescent="0.2">
      <c r="A10" s="22"/>
      <c r="B10" s="22"/>
      <c r="C10" s="22"/>
    </row>
    <row r="11" spans="1:11" ht="41.25" customHeight="1" x14ac:dyDescent="0.2">
      <c r="A11" s="144" t="s">
        <v>190</v>
      </c>
      <c r="B11" s="145"/>
      <c r="C11" s="145"/>
    </row>
    <row r="12" spans="1:11" ht="13.5" customHeight="1" x14ac:dyDescent="0.2">
      <c r="A12" s="147"/>
      <c r="B12" s="148"/>
      <c r="C12" s="149"/>
    </row>
    <row r="13" spans="1:11" ht="25.5" customHeight="1" x14ac:dyDescent="0.2">
      <c r="A13" s="77" t="s">
        <v>202</v>
      </c>
      <c r="B13" s="78" t="s">
        <v>228</v>
      </c>
      <c r="C13" s="79" t="s">
        <v>226</v>
      </c>
    </row>
    <row r="14" spans="1:11" s="85" customFormat="1" ht="22.5" customHeight="1" x14ac:dyDescent="0.2">
      <c r="A14" s="84" t="s">
        <v>201</v>
      </c>
      <c r="B14" s="113">
        <v>1613</v>
      </c>
      <c r="C14" s="113">
        <v>12061</v>
      </c>
      <c r="D14" s="118"/>
    </row>
    <row r="15" spans="1:11" s="85" customFormat="1" ht="22.5" customHeight="1" x14ac:dyDescent="0.2">
      <c r="A15" s="84" t="s">
        <v>157</v>
      </c>
      <c r="B15" s="113">
        <v>102</v>
      </c>
      <c r="C15" s="113">
        <v>888</v>
      </c>
      <c r="D15" s="118"/>
    </row>
    <row r="16" spans="1:11" s="85" customFormat="1" ht="22.5" customHeight="1" x14ac:dyDescent="0.2">
      <c r="A16" s="84" t="s">
        <v>156</v>
      </c>
      <c r="B16" s="113">
        <v>61</v>
      </c>
      <c r="C16" s="113">
        <v>362</v>
      </c>
      <c r="D16" s="118"/>
    </row>
    <row r="17" spans="1:4" s="85" customFormat="1" ht="22.5" customHeight="1" x14ac:dyDescent="0.2">
      <c r="A17" s="84" t="s">
        <v>147</v>
      </c>
      <c r="B17" s="113">
        <v>118</v>
      </c>
      <c r="C17" s="113">
        <v>844</v>
      </c>
      <c r="D17" s="118"/>
    </row>
    <row r="18" spans="1:4" s="85" customFormat="1" ht="22.5" customHeight="1" x14ac:dyDescent="0.2">
      <c r="A18" s="86" t="s">
        <v>146</v>
      </c>
      <c r="B18" s="113">
        <v>92</v>
      </c>
      <c r="C18" s="113">
        <v>643</v>
      </c>
      <c r="D18" s="118"/>
    </row>
    <row r="19" spans="1:4" s="85" customFormat="1" ht="22.5" customHeight="1" x14ac:dyDescent="0.2">
      <c r="A19" s="86" t="s">
        <v>148</v>
      </c>
      <c r="B19" s="113">
        <v>28</v>
      </c>
      <c r="C19" s="113">
        <v>211</v>
      </c>
      <c r="D19" s="118"/>
    </row>
    <row r="20" spans="1:4" s="85" customFormat="1" ht="22.5" customHeight="1" x14ac:dyDescent="0.2">
      <c r="A20" s="84" t="s">
        <v>150</v>
      </c>
      <c r="B20" s="113">
        <v>15</v>
      </c>
      <c r="C20" s="113">
        <v>95</v>
      </c>
      <c r="D20" s="118"/>
    </row>
    <row r="21" spans="1:4" s="85" customFormat="1" ht="22.5" customHeight="1" x14ac:dyDescent="0.2">
      <c r="A21" s="86" t="s">
        <v>199</v>
      </c>
      <c r="B21" s="113">
        <v>53</v>
      </c>
      <c r="C21" s="113">
        <v>418</v>
      </c>
      <c r="D21" s="118"/>
    </row>
    <row r="22" spans="1:4" s="85" customFormat="1" ht="22.5" customHeight="1" x14ac:dyDescent="0.2">
      <c r="A22" s="86" t="s">
        <v>149</v>
      </c>
      <c r="B22" s="113">
        <v>7</v>
      </c>
      <c r="C22" s="113">
        <v>25</v>
      </c>
      <c r="D22" s="118"/>
    </row>
    <row r="23" spans="1:4" s="85" customFormat="1" ht="22.5" customHeight="1" x14ac:dyDescent="0.2">
      <c r="A23" s="86" t="s">
        <v>200</v>
      </c>
      <c r="B23" s="113">
        <v>28</v>
      </c>
      <c r="C23" s="113">
        <v>278</v>
      </c>
      <c r="D23" s="118"/>
    </row>
    <row r="24" spans="1:4" s="85" customFormat="1" ht="22.5" customHeight="1" x14ac:dyDescent="0.2">
      <c r="A24" s="86" t="s">
        <v>212</v>
      </c>
      <c r="B24" s="113">
        <v>51</v>
      </c>
      <c r="C24" s="113">
        <v>310</v>
      </c>
      <c r="D24" s="118"/>
    </row>
    <row r="25" spans="1:4" s="85" customFormat="1" ht="22.5" customHeight="1" x14ac:dyDescent="0.2">
      <c r="A25" s="84" t="s">
        <v>153</v>
      </c>
      <c r="B25" s="113">
        <v>58</v>
      </c>
      <c r="C25" s="113">
        <v>464</v>
      </c>
      <c r="D25" s="118"/>
    </row>
    <row r="26" spans="1:4" s="85" customFormat="1" ht="22.5" customHeight="1" x14ac:dyDescent="0.2">
      <c r="A26" s="87" t="s">
        <v>154</v>
      </c>
      <c r="B26" s="113">
        <v>2</v>
      </c>
      <c r="C26" s="113">
        <v>13</v>
      </c>
      <c r="D26" s="118"/>
    </row>
    <row r="27" spans="1:4" s="85" customFormat="1" ht="22.5" customHeight="1" x14ac:dyDescent="0.2">
      <c r="A27" s="87" t="s">
        <v>151</v>
      </c>
      <c r="B27" s="113">
        <v>19</v>
      </c>
      <c r="C27" s="113">
        <v>148</v>
      </c>
      <c r="D27" s="118"/>
    </row>
    <row r="28" spans="1:4" s="85" customFormat="1" ht="22.5" customHeight="1" x14ac:dyDescent="0.2">
      <c r="A28" s="87" t="s">
        <v>152</v>
      </c>
      <c r="B28" s="113">
        <v>14</v>
      </c>
      <c r="C28" s="113">
        <v>74</v>
      </c>
      <c r="D28" s="118"/>
    </row>
    <row r="29" spans="1:4" s="85" customFormat="1" ht="22.5" customHeight="1" x14ac:dyDescent="0.2">
      <c r="A29" s="88" t="s">
        <v>145</v>
      </c>
      <c r="B29" s="113">
        <v>468</v>
      </c>
      <c r="C29" s="113">
        <v>3168</v>
      </c>
      <c r="D29" s="118"/>
    </row>
    <row r="30" spans="1:4" s="85" customFormat="1" ht="27.75" customHeight="1" x14ac:dyDescent="0.2">
      <c r="A30" s="114" t="s">
        <v>76</v>
      </c>
      <c r="B30" s="115">
        <f>SUM(B14:B29)</f>
        <v>2729</v>
      </c>
      <c r="C30" s="115">
        <f>SUM(C14:C29)</f>
        <v>20002</v>
      </c>
      <c r="D30" s="118"/>
    </row>
    <row r="31" spans="1:4" ht="33.75" customHeight="1" x14ac:dyDescent="0.2">
      <c r="A31" s="146" t="s">
        <v>117</v>
      </c>
      <c r="B31" s="146"/>
      <c r="C31" s="146"/>
    </row>
  </sheetData>
  <mergeCells count="4">
    <mergeCell ref="A1:C1"/>
    <mergeCell ref="A11:C11"/>
    <mergeCell ref="A31:C31"/>
    <mergeCell ref="A12:C12"/>
  </mergeCells>
  <phoneticPr fontId="3" type="noConversion"/>
  <conditionalFormatting sqref="I4 K4">
    <cfRule type="cellIs" dxfId="3" priority="4" stopIfTrue="1" operator="notEqual">
      <formula>0</formula>
    </cfRule>
    <cfRule type="cellIs" dxfId="2" priority="5" stopIfTrue="1" operator="equal">
      <formula>0</formula>
    </cfRule>
  </conditionalFormatting>
  <conditionalFormatting sqref="A13 A3:A9 B4:C9 A30:C30">
    <cfRule type="cellIs" dxfId="1" priority="6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24"/>
  <sheetViews>
    <sheetView showGridLines="0" zoomScale="68" zoomScaleNormal="68" workbookViewId="0">
      <selection activeCell="F1" sqref="F1:N1048576"/>
    </sheetView>
  </sheetViews>
  <sheetFormatPr defaultRowHeight="12.75" x14ac:dyDescent="0.2"/>
  <cols>
    <col min="1" max="1" width="38.85546875" style="19" customWidth="1"/>
    <col min="2" max="3" width="24.42578125" style="19" customWidth="1"/>
    <col min="4" max="16384" width="9.140625" style="19"/>
  </cols>
  <sheetData>
    <row r="1" spans="1:4" ht="64.5" customHeight="1" x14ac:dyDescent="0.2">
      <c r="A1" s="151" t="s">
        <v>195</v>
      </c>
      <c r="B1" s="152"/>
      <c r="C1" s="153"/>
    </row>
    <row r="2" spans="1:4" ht="12" customHeight="1" x14ac:dyDescent="0.2">
      <c r="A2" s="89"/>
      <c r="B2" s="89"/>
      <c r="C2" s="89"/>
    </row>
    <row r="3" spans="1:4" ht="36" customHeight="1" x14ac:dyDescent="0.2">
      <c r="A3" s="92" t="s">
        <v>203</v>
      </c>
      <c r="B3" s="76" t="s">
        <v>228</v>
      </c>
      <c r="C3" s="75" t="s">
        <v>226</v>
      </c>
    </row>
    <row r="4" spans="1:4" ht="30" customHeight="1" x14ac:dyDescent="0.2">
      <c r="A4" s="90" t="s">
        <v>99</v>
      </c>
      <c r="B4" s="91">
        <v>54</v>
      </c>
      <c r="C4" s="91">
        <v>323</v>
      </c>
      <c r="D4" s="25"/>
    </row>
    <row r="5" spans="1:4" ht="30" customHeight="1" x14ac:dyDescent="0.2">
      <c r="A5" s="90" t="s">
        <v>101</v>
      </c>
      <c r="B5" s="91">
        <v>3</v>
      </c>
      <c r="C5" s="91">
        <v>14</v>
      </c>
      <c r="D5" s="25"/>
    </row>
    <row r="6" spans="1:4" ht="30" customHeight="1" x14ac:dyDescent="0.2">
      <c r="A6" s="90" t="s">
        <v>97</v>
      </c>
      <c r="B6" s="91">
        <v>44</v>
      </c>
      <c r="C6" s="91">
        <v>273</v>
      </c>
      <c r="D6" s="25"/>
    </row>
    <row r="7" spans="1:4" ht="30" customHeight="1" x14ac:dyDescent="0.2">
      <c r="A7" s="90" t="s">
        <v>94</v>
      </c>
      <c r="B7" s="91">
        <v>637</v>
      </c>
      <c r="C7" s="91">
        <v>4165</v>
      </c>
      <c r="D7" s="25"/>
    </row>
    <row r="8" spans="1:4" ht="30" customHeight="1" x14ac:dyDescent="0.2">
      <c r="A8" s="90" t="s">
        <v>89</v>
      </c>
      <c r="B8" s="91">
        <v>1484</v>
      </c>
      <c r="C8" s="91">
        <v>11476</v>
      </c>
      <c r="D8" s="25"/>
    </row>
    <row r="9" spans="1:4" ht="30" customHeight="1" x14ac:dyDescent="0.2">
      <c r="A9" s="90" t="s">
        <v>92</v>
      </c>
      <c r="B9" s="91">
        <v>64</v>
      </c>
      <c r="C9" s="91">
        <v>509</v>
      </c>
      <c r="D9" s="25"/>
    </row>
    <row r="10" spans="1:4" ht="30" customHeight="1" x14ac:dyDescent="0.2">
      <c r="A10" s="90" t="s">
        <v>90</v>
      </c>
      <c r="B10" s="91">
        <v>530</v>
      </c>
      <c r="C10" s="91">
        <v>4120</v>
      </c>
      <c r="D10" s="25"/>
    </row>
    <row r="11" spans="1:4" ht="30" customHeight="1" x14ac:dyDescent="0.2">
      <c r="A11" s="90" t="s">
        <v>91</v>
      </c>
      <c r="B11" s="91">
        <v>136</v>
      </c>
      <c r="C11" s="91">
        <v>902</v>
      </c>
      <c r="D11" s="25"/>
    </row>
    <row r="12" spans="1:4" ht="30" customHeight="1" x14ac:dyDescent="0.2">
      <c r="A12" s="90" t="s">
        <v>95</v>
      </c>
      <c r="B12" s="91">
        <v>82</v>
      </c>
      <c r="C12" s="91">
        <v>557</v>
      </c>
      <c r="D12" s="25"/>
    </row>
    <row r="13" spans="1:4" ht="30" customHeight="1" x14ac:dyDescent="0.2">
      <c r="A13" s="90" t="s">
        <v>93</v>
      </c>
      <c r="B13" s="91">
        <v>17</v>
      </c>
      <c r="C13" s="91">
        <v>159</v>
      </c>
      <c r="D13" s="25"/>
    </row>
    <row r="14" spans="1:4" ht="30" customHeight="1" x14ac:dyDescent="0.2">
      <c r="A14" s="90" t="s">
        <v>98</v>
      </c>
      <c r="B14" s="91">
        <v>215</v>
      </c>
      <c r="C14" s="91">
        <v>1385</v>
      </c>
      <c r="D14" s="25"/>
    </row>
    <row r="15" spans="1:4" ht="30" customHeight="1" x14ac:dyDescent="0.2">
      <c r="A15" s="90" t="s">
        <v>96</v>
      </c>
      <c r="B15" s="91">
        <v>2</v>
      </c>
      <c r="C15" s="91">
        <v>35</v>
      </c>
      <c r="D15" s="25"/>
    </row>
    <row r="16" spans="1:4" ht="30" customHeight="1" x14ac:dyDescent="0.2">
      <c r="A16" s="90" t="s">
        <v>114</v>
      </c>
      <c r="B16" s="91">
        <v>20</v>
      </c>
      <c r="C16" s="91">
        <v>89</v>
      </c>
      <c r="D16" s="25"/>
    </row>
    <row r="17" spans="1:4" ht="30" customHeight="1" x14ac:dyDescent="0.2">
      <c r="A17" s="90" t="s">
        <v>102</v>
      </c>
      <c r="B17" s="91">
        <v>11</v>
      </c>
      <c r="C17" s="91">
        <v>69</v>
      </c>
      <c r="D17" s="25"/>
    </row>
    <row r="18" spans="1:4" ht="30" customHeight="1" x14ac:dyDescent="0.2">
      <c r="A18" s="90" t="s">
        <v>103</v>
      </c>
      <c r="B18" s="91">
        <v>2</v>
      </c>
      <c r="C18" s="91">
        <v>14</v>
      </c>
      <c r="D18" s="25"/>
    </row>
    <row r="19" spans="1:4" ht="30" customHeight="1" x14ac:dyDescent="0.2">
      <c r="A19" s="90" t="s">
        <v>100</v>
      </c>
      <c r="B19" s="91">
        <v>4</v>
      </c>
      <c r="C19" s="91">
        <v>27</v>
      </c>
      <c r="D19" s="25"/>
    </row>
    <row r="20" spans="1:4" ht="30" customHeight="1" x14ac:dyDescent="0.2">
      <c r="A20" s="90" t="s">
        <v>105</v>
      </c>
      <c r="B20" s="91">
        <v>1</v>
      </c>
      <c r="C20" s="91">
        <v>16</v>
      </c>
      <c r="D20" s="25"/>
    </row>
    <row r="21" spans="1:4" ht="30" customHeight="1" x14ac:dyDescent="0.2">
      <c r="A21" s="90" t="s">
        <v>104</v>
      </c>
      <c r="B21" s="91">
        <v>0</v>
      </c>
      <c r="C21" s="91">
        <v>0</v>
      </c>
      <c r="D21" s="25"/>
    </row>
    <row r="22" spans="1:4" ht="30" customHeight="1" x14ac:dyDescent="0.2">
      <c r="A22" s="90" t="s">
        <v>145</v>
      </c>
      <c r="B22" s="91">
        <v>64</v>
      </c>
      <c r="C22" s="91">
        <v>499</v>
      </c>
      <c r="D22" s="25"/>
    </row>
    <row r="23" spans="1:4" ht="30" customHeight="1" x14ac:dyDescent="0.2">
      <c r="A23" s="93" t="s">
        <v>76</v>
      </c>
      <c r="B23" s="94">
        <f>SUM(B4:B22)</f>
        <v>3370</v>
      </c>
      <c r="C23" s="94">
        <f>SUM(C4:C22)</f>
        <v>24632</v>
      </c>
    </row>
    <row r="24" spans="1:4" ht="23.25" customHeight="1" x14ac:dyDescent="0.2">
      <c r="A24" s="150"/>
      <c r="B24" s="150"/>
      <c r="C24" s="150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topLeftCell="A37" zoomScale="84" zoomScaleNormal="84" workbookViewId="0">
      <selection activeCell="J4" sqref="J4:K43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4" t="s">
        <v>196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2" ht="32.25" customHeight="1" x14ac:dyDescent="0.2">
      <c r="A2" s="156" t="s">
        <v>228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2" ht="41.25" customHeight="1" x14ac:dyDescent="0.2">
      <c r="A3" s="103" t="s">
        <v>0</v>
      </c>
      <c r="B3" s="102" t="s">
        <v>120</v>
      </c>
      <c r="C3" s="102" t="s">
        <v>121</v>
      </c>
      <c r="D3" s="102" t="s">
        <v>122</v>
      </c>
      <c r="E3" s="102" t="s">
        <v>123</v>
      </c>
      <c r="F3" s="98"/>
      <c r="G3" s="102" t="s">
        <v>0</v>
      </c>
      <c r="H3" s="102" t="s">
        <v>120</v>
      </c>
      <c r="I3" s="102" t="s">
        <v>121</v>
      </c>
      <c r="J3" s="102" t="s">
        <v>122</v>
      </c>
      <c r="K3" s="102" t="s">
        <v>123</v>
      </c>
    </row>
    <row r="4" spans="1:12" s="30" customFormat="1" ht="23.25" customHeight="1" x14ac:dyDescent="0.2">
      <c r="A4" s="95" t="s">
        <v>1</v>
      </c>
      <c r="B4" s="117">
        <v>54</v>
      </c>
      <c r="C4" s="117">
        <v>19</v>
      </c>
      <c r="D4" s="96">
        <v>8</v>
      </c>
      <c r="E4" s="96">
        <v>97</v>
      </c>
      <c r="F4" s="28"/>
      <c r="G4" s="97" t="s">
        <v>2</v>
      </c>
      <c r="H4" s="117">
        <v>69</v>
      </c>
      <c r="I4" s="117">
        <v>19</v>
      </c>
      <c r="J4" s="96">
        <v>1</v>
      </c>
      <c r="K4" s="96">
        <v>128</v>
      </c>
      <c r="L4" s="29"/>
    </row>
    <row r="5" spans="1:12" s="30" customFormat="1" ht="23.25" customHeight="1" x14ac:dyDescent="0.2">
      <c r="A5" s="95" t="s">
        <v>3</v>
      </c>
      <c r="B5" s="117">
        <v>22</v>
      </c>
      <c r="C5" s="117">
        <v>9</v>
      </c>
      <c r="D5" s="96">
        <v>0</v>
      </c>
      <c r="E5" s="96">
        <v>54</v>
      </c>
      <c r="F5" s="28"/>
      <c r="G5" s="97" t="s">
        <v>4</v>
      </c>
      <c r="H5" s="117">
        <v>26</v>
      </c>
      <c r="I5" s="117">
        <v>23</v>
      </c>
      <c r="J5" s="96">
        <v>1</v>
      </c>
      <c r="K5" s="96">
        <v>48</v>
      </c>
      <c r="L5" s="29"/>
    </row>
    <row r="6" spans="1:12" s="30" customFormat="1" ht="23.25" customHeight="1" x14ac:dyDescent="0.2">
      <c r="A6" s="95" t="s">
        <v>124</v>
      </c>
      <c r="B6" s="117">
        <v>44</v>
      </c>
      <c r="C6" s="117">
        <v>24</v>
      </c>
      <c r="D6" s="96">
        <v>4</v>
      </c>
      <c r="E6" s="96">
        <v>81</v>
      </c>
      <c r="F6" s="28"/>
      <c r="G6" s="97" t="s">
        <v>5</v>
      </c>
      <c r="H6" s="117">
        <v>23</v>
      </c>
      <c r="I6" s="117">
        <v>10</v>
      </c>
      <c r="J6" s="96">
        <v>0</v>
      </c>
      <c r="K6" s="96">
        <v>55</v>
      </c>
      <c r="L6" s="29"/>
    </row>
    <row r="7" spans="1:12" s="30" customFormat="1" ht="23.25" customHeight="1" x14ac:dyDescent="0.2">
      <c r="A7" s="95" t="s">
        <v>6</v>
      </c>
      <c r="B7" s="117">
        <v>10</v>
      </c>
      <c r="C7" s="117">
        <v>0</v>
      </c>
      <c r="D7" s="96">
        <v>0</v>
      </c>
      <c r="E7" s="96">
        <v>18</v>
      </c>
      <c r="F7" s="28"/>
      <c r="G7" s="97" t="s">
        <v>7</v>
      </c>
      <c r="H7" s="117">
        <v>99</v>
      </c>
      <c r="I7" s="117">
        <v>38</v>
      </c>
      <c r="J7" s="96">
        <v>3</v>
      </c>
      <c r="K7" s="96">
        <v>153</v>
      </c>
      <c r="L7" s="29"/>
    </row>
    <row r="8" spans="1:12" s="30" customFormat="1" ht="23.25" customHeight="1" x14ac:dyDescent="0.2">
      <c r="A8" s="95" t="s">
        <v>8</v>
      </c>
      <c r="B8" s="117">
        <v>13</v>
      </c>
      <c r="C8" s="117">
        <v>8</v>
      </c>
      <c r="D8" s="96">
        <v>0</v>
      </c>
      <c r="E8" s="96">
        <v>14</v>
      </c>
      <c r="F8" s="28"/>
      <c r="G8" s="97" t="s">
        <v>129</v>
      </c>
      <c r="H8" s="117">
        <v>46</v>
      </c>
      <c r="I8" s="117">
        <v>16</v>
      </c>
      <c r="J8" s="96">
        <v>1</v>
      </c>
      <c r="K8" s="96">
        <v>90</v>
      </c>
      <c r="L8" s="29"/>
    </row>
    <row r="9" spans="1:12" s="30" customFormat="1" ht="23.25" customHeight="1" x14ac:dyDescent="0.2">
      <c r="A9" s="95" t="s">
        <v>9</v>
      </c>
      <c r="B9" s="117">
        <v>74</v>
      </c>
      <c r="C9" s="117">
        <v>79</v>
      </c>
      <c r="D9" s="96">
        <v>2</v>
      </c>
      <c r="E9" s="96">
        <v>123</v>
      </c>
      <c r="F9" s="28"/>
      <c r="G9" s="97" t="s">
        <v>10</v>
      </c>
      <c r="H9" s="117">
        <v>25</v>
      </c>
      <c r="I9" s="117">
        <v>10</v>
      </c>
      <c r="J9" s="96">
        <v>6</v>
      </c>
      <c r="K9" s="96">
        <v>42</v>
      </c>
      <c r="L9" s="29"/>
    </row>
    <row r="10" spans="1:12" s="30" customFormat="1" ht="23.25" customHeight="1" x14ac:dyDescent="0.2">
      <c r="A10" s="95" t="s">
        <v>11</v>
      </c>
      <c r="B10" s="117">
        <v>143</v>
      </c>
      <c r="C10" s="117">
        <v>66</v>
      </c>
      <c r="D10" s="96">
        <v>1</v>
      </c>
      <c r="E10" s="96">
        <v>232</v>
      </c>
      <c r="F10" s="28"/>
      <c r="G10" s="97" t="s">
        <v>12</v>
      </c>
      <c r="H10" s="117">
        <v>91</v>
      </c>
      <c r="I10" s="117">
        <v>65</v>
      </c>
      <c r="J10" s="96">
        <v>1</v>
      </c>
      <c r="K10" s="96">
        <v>133</v>
      </c>
      <c r="L10" s="29"/>
    </row>
    <row r="11" spans="1:12" s="30" customFormat="1" ht="23.25" customHeight="1" x14ac:dyDescent="0.2">
      <c r="A11" s="95" t="s">
        <v>13</v>
      </c>
      <c r="B11" s="117">
        <v>13</v>
      </c>
      <c r="C11" s="117">
        <v>7</v>
      </c>
      <c r="D11" s="96">
        <v>0</v>
      </c>
      <c r="E11" s="96">
        <v>22</v>
      </c>
      <c r="F11" s="28"/>
      <c r="G11" s="97" t="s">
        <v>14</v>
      </c>
      <c r="H11" s="117">
        <v>21</v>
      </c>
      <c r="I11" s="117">
        <v>13</v>
      </c>
      <c r="J11" s="96">
        <v>0</v>
      </c>
      <c r="K11" s="96">
        <v>40</v>
      </c>
      <c r="L11" s="29"/>
    </row>
    <row r="12" spans="1:12" s="30" customFormat="1" ht="23.25" customHeight="1" x14ac:dyDescent="0.2">
      <c r="A12" s="95" t="s">
        <v>15</v>
      </c>
      <c r="B12" s="117">
        <v>51</v>
      </c>
      <c r="C12" s="117">
        <v>14</v>
      </c>
      <c r="D12" s="96">
        <v>2</v>
      </c>
      <c r="E12" s="96">
        <v>80</v>
      </c>
      <c r="F12" s="28"/>
      <c r="G12" s="97" t="s">
        <v>16</v>
      </c>
      <c r="H12" s="117">
        <v>29</v>
      </c>
      <c r="I12" s="117">
        <v>9</v>
      </c>
      <c r="J12" s="96">
        <v>3</v>
      </c>
      <c r="K12" s="96">
        <v>44</v>
      </c>
      <c r="L12" s="29"/>
    </row>
    <row r="13" spans="1:12" s="30" customFormat="1" ht="23.25" customHeight="1" x14ac:dyDescent="0.2">
      <c r="A13" s="95" t="s">
        <v>17</v>
      </c>
      <c r="B13" s="117">
        <v>91</v>
      </c>
      <c r="C13" s="117">
        <v>53</v>
      </c>
      <c r="D13" s="96">
        <v>3</v>
      </c>
      <c r="E13" s="96">
        <v>161</v>
      </c>
      <c r="F13" s="28"/>
      <c r="G13" s="97" t="s">
        <v>18</v>
      </c>
      <c r="H13" s="117">
        <v>23</v>
      </c>
      <c r="I13" s="117">
        <v>8</v>
      </c>
      <c r="J13" s="96">
        <v>1</v>
      </c>
      <c r="K13" s="96">
        <v>32</v>
      </c>
      <c r="L13" s="29"/>
    </row>
    <row r="14" spans="1:12" s="30" customFormat="1" ht="23.25" customHeight="1" x14ac:dyDescent="0.2">
      <c r="A14" s="95" t="s">
        <v>19</v>
      </c>
      <c r="B14" s="117">
        <v>13</v>
      </c>
      <c r="C14" s="117">
        <v>6</v>
      </c>
      <c r="D14" s="96">
        <v>0</v>
      </c>
      <c r="E14" s="96">
        <v>16</v>
      </c>
      <c r="F14" s="28"/>
      <c r="G14" s="97" t="s">
        <v>20</v>
      </c>
      <c r="H14" s="117">
        <v>49</v>
      </c>
      <c r="I14" s="117">
        <v>24</v>
      </c>
      <c r="J14" s="96">
        <v>5</v>
      </c>
      <c r="K14" s="96">
        <v>84</v>
      </c>
      <c r="L14" s="29"/>
    </row>
    <row r="15" spans="1:12" s="30" customFormat="1" ht="23.25" customHeight="1" x14ac:dyDescent="0.2">
      <c r="A15" s="95" t="s">
        <v>21</v>
      </c>
      <c r="B15" s="117">
        <v>14</v>
      </c>
      <c r="C15" s="117">
        <v>7</v>
      </c>
      <c r="D15" s="96">
        <v>0</v>
      </c>
      <c r="E15" s="96">
        <v>46</v>
      </c>
      <c r="F15" s="28"/>
      <c r="G15" s="97" t="s">
        <v>22</v>
      </c>
      <c r="H15" s="117">
        <v>13</v>
      </c>
      <c r="I15" s="117">
        <v>12</v>
      </c>
      <c r="J15" s="96">
        <v>1</v>
      </c>
      <c r="K15" s="96">
        <v>19</v>
      </c>
      <c r="L15" s="29"/>
    </row>
    <row r="16" spans="1:12" s="30" customFormat="1" ht="23.25" customHeight="1" x14ac:dyDescent="0.2">
      <c r="A16" s="95" t="s">
        <v>23</v>
      </c>
      <c r="B16" s="117">
        <v>7</v>
      </c>
      <c r="C16" s="117">
        <v>4</v>
      </c>
      <c r="D16" s="96">
        <v>0</v>
      </c>
      <c r="E16" s="96">
        <v>23</v>
      </c>
      <c r="F16" s="28"/>
      <c r="G16" s="97" t="s">
        <v>24</v>
      </c>
      <c r="H16" s="117">
        <v>57</v>
      </c>
      <c r="I16" s="117">
        <v>31</v>
      </c>
      <c r="J16" s="96">
        <v>0</v>
      </c>
      <c r="K16" s="96">
        <v>126</v>
      </c>
      <c r="L16" s="29"/>
    </row>
    <row r="17" spans="1:12" s="30" customFormat="1" ht="23.25" customHeight="1" x14ac:dyDescent="0.2">
      <c r="A17" s="95" t="s">
        <v>25</v>
      </c>
      <c r="B17" s="117">
        <v>13</v>
      </c>
      <c r="C17" s="117">
        <v>11</v>
      </c>
      <c r="D17" s="96">
        <v>0</v>
      </c>
      <c r="E17" s="96">
        <v>17</v>
      </c>
      <c r="F17" s="28"/>
      <c r="G17" s="97" t="s">
        <v>26</v>
      </c>
      <c r="H17" s="117">
        <v>54</v>
      </c>
      <c r="I17" s="117">
        <v>25</v>
      </c>
      <c r="J17" s="96">
        <v>2</v>
      </c>
      <c r="K17" s="96">
        <v>99</v>
      </c>
      <c r="L17" s="29"/>
    </row>
    <row r="18" spans="1:12" s="30" customFormat="1" ht="23.25" customHeight="1" x14ac:dyDescent="0.2">
      <c r="A18" s="95" t="s">
        <v>27</v>
      </c>
      <c r="B18" s="117">
        <v>18</v>
      </c>
      <c r="C18" s="117">
        <v>13</v>
      </c>
      <c r="D18" s="96">
        <v>0</v>
      </c>
      <c r="E18" s="96">
        <v>31</v>
      </c>
      <c r="F18" s="28"/>
      <c r="G18" s="97" t="s">
        <v>28</v>
      </c>
      <c r="H18" s="117">
        <v>7</v>
      </c>
      <c r="I18" s="117">
        <v>4</v>
      </c>
      <c r="J18" s="96">
        <v>0</v>
      </c>
      <c r="K18" s="96">
        <v>13</v>
      </c>
      <c r="L18" s="29"/>
    </row>
    <row r="19" spans="1:12" s="30" customFormat="1" ht="23.25" customHeight="1" x14ac:dyDescent="0.2">
      <c r="A19" s="95" t="s">
        <v>29</v>
      </c>
      <c r="B19" s="117">
        <v>75</v>
      </c>
      <c r="C19" s="117">
        <v>52</v>
      </c>
      <c r="D19" s="96">
        <v>4</v>
      </c>
      <c r="E19" s="96">
        <v>117</v>
      </c>
      <c r="F19" s="28"/>
      <c r="G19" s="97" t="s">
        <v>30</v>
      </c>
      <c r="H19" s="117">
        <v>15</v>
      </c>
      <c r="I19" s="117">
        <v>8</v>
      </c>
      <c r="J19" s="96">
        <v>0</v>
      </c>
      <c r="K19" s="96">
        <v>22</v>
      </c>
      <c r="L19" s="29"/>
    </row>
    <row r="20" spans="1:12" s="30" customFormat="1" ht="23.25" customHeight="1" x14ac:dyDescent="0.2">
      <c r="A20" s="95" t="s">
        <v>125</v>
      </c>
      <c r="B20" s="117">
        <v>53</v>
      </c>
      <c r="C20" s="117">
        <v>24</v>
      </c>
      <c r="D20" s="96">
        <v>1</v>
      </c>
      <c r="E20" s="96">
        <v>76</v>
      </c>
      <c r="F20" s="28"/>
      <c r="G20" s="97" t="s">
        <v>31</v>
      </c>
      <c r="H20" s="117">
        <v>21</v>
      </c>
      <c r="I20" s="117">
        <v>5</v>
      </c>
      <c r="J20" s="96">
        <v>2</v>
      </c>
      <c r="K20" s="96">
        <v>38</v>
      </c>
      <c r="L20" s="29"/>
    </row>
    <row r="21" spans="1:12" s="30" customFormat="1" ht="23.25" customHeight="1" x14ac:dyDescent="0.2">
      <c r="A21" s="95" t="s">
        <v>32</v>
      </c>
      <c r="B21" s="117">
        <v>11</v>
      </c>
      <c r="C21" s="117">
        <v>4</v>
      </c>
      <c r="D21" s="96">
        <v>0</v>
      </c>
      <c r="E21" s="96">
        <v>23</v>
      </c>
      <c r="F21" s="28"/>
      <c r="G21" s="97" t="s">
        <v>33</v>
      </c>
      <c r="H21" s="117">
        <v>39</v>
      </c>
      <c r="I21" s="117">
        <v>25</v>
      </c>
      <c r="J21" s="96">
        <v>1</v>
      </c>
      <c r="K21" s="96">
        <v>51</v>
      </c>
      <c r="L21" s="29"/>
    </row>
    <row r="22" spans="1:12" s="30" customFormat="1" ht="23.25" customHeight="1" x14ac:dyDescent="0.2">
      <c r="A22" s="95" t="s">
        <v>34</v>
      </c>
      <c r="B22" s="117">
        <v>24</v>
      </c>
      <c r="C22" s="117">
        <v>18</v>
      </c>
      <c r="D22" s="96">
        <v>0</v>
      </c>
      <c r="E22" s="96">
        <v>50</v>
      </c>
      <c r="F22" s="28"/>
      <c r="G22" s="97" t="s">
        <v>35</v>
      </c>
      <c r="H22" s="117">
        <v>21</v>
      </c>
      <c r="I22" s="117">
        <v>7</v>
      </c>
      <c r="J22" s="96">
        <v>1</v>
      </c>
      <c r="K22" s="96">
        <v>41</v>
      </c>
      <c r="L22" s="29"/>
    </row>
    <row r="23" spans="1:12" s="30" customFormat="1" ht="23.25" customHeight="1" x14ac:dyDescent="0.2">
      <c r="A23" s="95" t="s">
        <v>36</v>
      </c>
      <c r="B23" s="117">
        <v>40</v>
      </c>
      <c r="C23" s="117">
        <v>11</v>
      </c>
      <c r="D23" s="96">
        <v>1</v>
      </c>
      <c r="E23" s="96">
        <v>59</v>
      </c>
      <c r="F23" s="28"/>
      <c r="G23" s="97" t="s">
        <v>37</v>
      </c>
      <c r="H23" s="117">
        <v>35</v>
      </c>
      <c r="I23" s="117">
        <v>23</v>
      </c>
      <c r="J23" s="96">
        <v>1</v>
      </c>
      <c r="K23" s="96">
        <v>65</v>
      </c>
      <c r="L23" s="29"/>
    </row>
    <row r="24" spans="1:12" s="30" customFormat="1" ht="23.25" customHeight="1" x14ac:dyDescent="0.2">
      <c r="A24" s="95" t="s">
        <v>38</v>
      </c>
      <c r="B24" s="117">
        <v>41</v>
      </c>
      <c r="C24" s="117">
        <v>12</v>
      </c>
      <c r="D24" s="96">
        <v>2</v>
      </c>
      <c r="E24" s="96">
        <v>80</v>
      </c>
      <c r="F24" s="28"/>
      <c r="G24" s="97" t="s">
        <v>39</v>
      </c>
      <c r="H24" s="117">
        <v>5</v>
      </c>
      <c r="I24" s="117">
        <v>1</v>
      </c>
      <c r="J24" s="96">
        <v>0</v>
      </c>
      <c r="K24" s="96">
        <v>11</v>
      </c>
      <c r="L24" s="29"/>
    </row>
    <row r="25" spans="1:12" s="30" customFormat="1" ht="23.25" customHeight="1" x14ac:dyDescent="0.2">
      <c r="A25" s="95" t="s">
        <v>40</v>
      </c>
      <c r="B25" s="117">
        <v>16</v>
      </c>
      <c r="C25" s="117">
        <v>17</v>
      </c>
      <c r="D25" s="96">
        <v>0</v>
      </c>
      <c r="E25" s="96">
        <v>27</v>
      </c>
      <c r="F25" s="28"/>
      <c r="G25" s="97" t="s">
        <v>128</v>
      </c>
      <c r="H25" s="117">
        <v>58</v>
      </c>
      <c r="I25" s="117">
        <v>20</v>
      </c>
      <c r="J25" s="96">
        <v>3</v>
      </c>
      <c r="K25" s="96">
        <v>117</v>
      </c>
      <c r="L25" s="29"/>
    </row>
    <row r="26" spans="1:12" s="30" customFormat="1" ht="23.25" customHeight="1" x14ac:dyDescent="0.2">
      <c r="A26" s="95" t="s">
        <v>41</v>
      </c>
      <c r="B26" s="117">
        <v>17</v>
      </c>
      <c r="C26" s="117">
        <v>10</v>
      </c>
      <c r="D26" s="96">
        <v>0</v>
      </c>
      <c r="E26" s="96">
        <v>24</v>
      </c>
      <c r="F26" s="28"/>
      <c r="G26" s="97" t="s">
        <v>42</v>
      </c>
      <c r="H26" s="117">
        <v>14</v>
      </c>
      <c r="I26" s="117">
        <v>5</v>
      </c>
      <c r="J26" s="96">
        <v>0</v>
      </c>
      <c r="K26" s="96">
        <v>26</v>
      </c>
      <c r="L26" s="29"/>
    </row>
    <row r="27" spans="1:12" s="30" customFormat="1" ht="23.25" customHeight="1" x14ac:dyDescent="0.2">
      <c r="A27" s="95" t="s">
        <v>43</v>
      </c>
      <c r="B27" s="117">
        <v>8</v>
      </c>
      <c r="C27" s="117">
        <v>11</v>
      </c>
      <c r="D27" s="96">
        <v>0</v>
      </c>
      <c r="E27" s="96">
        <v>16</v>
      </c>
      <c r="F27" s="28"/>
      <c r="G27" s="97" t="s">
        <v>44</v>
      </c>
      <c r="H27" s="117">
        <v>16</v>
      </c>
      <c r="I27" s="117">
        <v>4</v>
      </c>
      <c r="J27" s="96">
        <v>0</v>
      </c>
      <c r="K27" s="96">
        <v>26</v>
      </c>
      <c r="L27" s="29"/>
    </row>
    <row r="28" spans="1:12" s="30" customFormat="1" ht="23.25" customHeight="1" x14ac:dyDescent="0.2">
      <c r="A28" s="95" t="s">
        <v>45</v>
      </c>
      <c r="B28" s="117">
        <v>25</v>
      </c>
      <c r="C28" s="117">
        <v>12</v>
      </c>
      <c r="D28" s="96">
        <v>1</v>
      </c>
      <c r="E28" s="96">
        <v>33</v>
      </c>
      <c r="F28" s="28"/>
      <c r="G28" s="97" t="s">
        <v>46</v>
      </c>
      <c r="H28" s="117">
        <v>25</v>
      </c>
      <c r="I28" s="117">
        <v>12</v>
      </c>
      <c r="J28" s="96">
        <v>0</v>
      </c>
      <c r="K28" s="96">
        <v>42</v>
      </c>
      <c r="L28" s="29"/>
    </row>
    <row r="29" spans="1:12" s="30" customFormat="1" ht="23.25" customHeight="1" x14ac:dyDescent="0.2">
      <c r="A29" s="95" t="s">
        <v>47</v>
      </c>
      <c r="B29" s="117">
        <v>21</v>
      </c>
      <c r="C29" s="117">
        <v>21</v>
      </c>
      <c r="D29" s="96">
        <v>1</v>
      </c>
      <c r="E29" s="96">
        <v>37</v>
      </c>
      <c r="F29" s="28"/>
      <c r="G29" s="97" t="s">
        <v>48</v>
      </c>
      <c r="H29" s="117">
        <v>22</v>
      </c>
      <c r="I29" s="117">
        <v>7</v>
      </c>
      <c r="J29" s="96">
        <v>0</v>
      </c>
      <c r="K29" s="96">
        <v>34</v>
      </c>
      <c r="L29" s="29"/>
    </row>
    <row r="30" spans="1:12" s="30" customFormat="1" ht="23.25" customHeight="1" x14ac:dyDescent="0.2">
      <c r="A30" s="95" t="s">
        <v>126</v>
      </c>
      <c r="B30" s="117">
        <v>49</v>
      </c>
      <c r="C30" s="117">
        <v>12</v>
      </c>
      <c r="D30" s="96">
        <v>2</v>
      </c>
      <c r="E30" s="96">
        <v>91</v>
      </c>
      <c r="F30" s="28"/>
      <c r="G30" s="97" t="s">
        <v>49</v>
      </c>
      <c r="H30" s="117">
        <v>28</v>
      </c>
      <c r="I30" s="117">
        <v>8</v>
      </c>
      <c r="J30" s="96">
        <v>0</v>
      </c>
      <c r="K30" s="96">
        <v>50</v>
      </c>
      <c r="L30" s="29"/>
    </row>
    <row r="31" spans="1:12" s="30" customFormat="1" ht="23.25" customHeight="1" x14ac:dyDescent="0.2">
      <c r="A31" s="95" t="s">
        <v>50</v>
      </c>
      <c r="B31" s="117">
        <v>24</v>
      </c>
      <c r="C31" s="117">
        <v>12</v>
      </c>
      <c r="D31" s="96">
        <v>0</v>
      </c>
      <c r="E31" s="96">
        <v>37</v>
      </c>
      <c r="F31" s="28"/>
      <c r="G31" s="97" t="s">
        <v>51</v>
      </c>
      <c r="H31" s="117">
        <v>4</v>
      </c>
      <c r="I31" s="117">
        <v>2</v>
      </c>
      <c r="J31" s="96">
        <v>1</v>
      </c>
      <c r="K31" s="96">
        <v>7</v>
      </c>
      <c r="L31" s="29"/>
    </row>
    <row r="32" spans="1:12" s="30" customFormat="1" ht="23.25" customHeight="1" x14ac:dyDescent="0.2">
      <c r="A32" s="95" t="s">
        <v>127</v>
      </c>
      <c r="B32" s="117">
        <v>8</v>
      </c>
      <c r="C32" s="117">
        <v>6</v>
      </c>
      <c r="D32" s="96">
        <v>0</v>
      </c>
      <c r="E32" s="96">
        <v>10</v>
      </c>
      <c r="F32" s="28"/>
      <c r="G32" s="97" t="s">
        <v>52</v>
      </c>
      <c r="H32" s="117">
        <v>12</v>
      </c>
      <c r="I32" s="117">
        <v>2</v>
      </c>
      <c r="J32" s="96">
        <v>0</v>
      </c>
      <c r="K32" s="96">
        <v>37</v>
      </c>
      <c r="L32" s="29"/>
    </row>
    <row r="33" spans="1:12" s="30" customFormat="1" ht="23.25" customHeight="1" x14ac:dyDescent="0.2">
      <c r="A33" s="95" t="s">
        <v>53</v>
      </c>
      <c r="B33" s="117">
        <v>3</v>
      </c>
      <c r="C33" s="117">
        <v>2</v>
      </c>
      <c r="D33" s="96">
        <v>0</v>
      </c>
      <c r="E33" s="96">
        <v>6</v>
      </c>
      <c r="F33" s="28"/>
      <c r="G33" s="97" t="s">
        <v>54</v>
      </c>
      <c r="H33" s="117">
        <v>9</v>
      </c>
      <c r="I33" s="117">
        <v>5</v>
      </c>
      <c r="J33" s="96">
        <v>3</v>
      </c>
      <c r="K33" s="96">
        <v>13</v>
      </c>
      <c r="L33" s="29"/>
    </row>
    <row r="34" spans="1:12" s="30" customFormat="1" ht="23.25" customHeight="1" x14ac:dyDescent="0.2">
      <c r="A34" s="95" t="s">
        <v>55</v>
      </c>
      <c r="B34" s="117">
        <v>40</v>
      </c>
      <c r="C34" s="117">
        <v>3</v>
      </c>
      <c r="D34" s="96">
        <v>0</v>
      </c>
      <c r="E34" s="96">
        <v>63</v>
      </c>
      <c r="F34" s="28"/>
      <c r="G34" s="97" t="s">
        <v>56</v>
      </c>
      <c r="H34" s="117">
        <v>11</v>
      </c>
      <c r="I34" s="117">
        <v>9</v>
      </c>
      <c r="J34" s="96">
        <v>0</v>
      </c>
      <c r="K34" s="96">
        <v>20</v>
      </c>
      <c r="L34" s="29"/>
    </row>
    <row r="35" spans="1:12" s="30" customFormat="1" ht="23.25" customHeight="1" x14ac:dyDescent="0.2">
      <c r="A35" s="95" t="s">
        <v>57</v>
      </c>
      <c r="B35" s="117">
        <v>12</v>
      </c>
      <c r="C35" s="117">
        <v>2</v>
      </c>
      <c r="D35" s="96">
        <v>1</v>
      </c>
      <c r="E35" s="96">
        <v>16</v>
      </c>
      <c r="F35" s="28"/>
      <c r="G35" s="97" t="s">
        <v>58</v>
      </c>
      <c r="H35" s="117">
        <v>11</v>
      </c>
      <c r="I35" s="117">
        <v>3</v>
      </c>
      <c r="J35" s="96">
        <v>1</v>
      </c>
      <c r="K35" s="96">
        <v>37</v>
      </c>
      <c r="L35" s="29"/>
    </row>
    <row r="36" spans="1:12" s="30" customFormat="1" ht="23.25" customHeight="1" x14ac:dyDescent="0.2">
      <c r="A36" s="95" t="s">
        <v>59</v>
      </c>
      <c r="B36" s="117">
        <v>62</v>
      </c>
      <c r="C36" s="117">
        <v>14</v>
      </c>
      <c r="D36" s="96">
        <v>2</v>
      </c>
      <c r="E36" s="96">
        <v>102</v>
      </c>
      <c r="F36" s="28"/>
      <c r="G36" s="97" t="s">
        <v>60</v>
      </c>
      <c r="H36" s="117">
        <v>12</v>
      </c>
      <c r="I36" s="117">
        <v>8</v>
      </c>
      <c r="J36" s="96">
        <v>0</v>
      </c>
      <c r="K36" s="96">
        <v>31</v>
      </c>
      <c r="L36" s="29"/>
    </row>
    <row r="37" spans="1:12" s="30" customFormat="1" ht="23.25" customHeight="1" x14ac:dyDescent="0.2">
      <c r="A37" s="95" t="s">
        <v>61</v>
      </c>
      <c r="B37" s="117">
        <v>42</v>
      </c>
      <c r="C37" s="117">
        <v>93</v>
      </c>
      <c r="D37" s="96">
        <v>1</v>
      </c>
      <c r="E37" s="96">
        <v>60</v>
      </c>
      <c r="F37" s="28"/>
      <c r="G37" s="97" t="s">
        <v>62</v>
      </c>
      <c r="H37" s="117">
        <v>14</v>
      </c>
      <c r="I37" s="117">
        <v>7</v>
      </c>
      <c r="J37" s="96">
        <v>0</v>
      </c>
      <c r="K37" s="96">
        <v>28</v>
      </c>
      <c r="L37" s="29"/>
    </row>
    <row r="38" spans="1:12" s="30" customFormat="1" ht="23.25" customHeight="1" x14ac:dyDescent="0.2">
      <c r="A38" s="95" t="s">
        <v>63</v>
      </c>
      <c r="B38" s="117">
        <v>146</v>
      </c>
      <c r="C38" s="117">
        <v>131</v>
      </c>
      <c r="D38" s="96">
        <v>9</v>
      </c>
      <c r="E38" s="96">
        <v>227</v>
      </c>
      <c r="F38" s="28"/>
      <c r="G38" s="97" t="s">
        <v>64</v>
      </c>
      <c r="H38" s="117">
        <v>3</v>
      </c>
      <c r="I38" s="117">
        <v>2</v>
      </c>
      <c r="J38" s="96">
        <v>0</v>
      </c>
      <c r="K38" s="96">
        <v>6</v>
      </c>
      <c r="L38" s="29"/>
    </row>
    <row r="39" spans="1:12" s="30" customFormat="1" ht="23.25" customHeight="1" x14ac:dyDescent="0.2">
      <c r="A39" s="95" t="s">
        <v>65</v>
      </c>
      <c r="B39" s="117">
        <v>7</v>
      </c>
      <c r="C39" s="117">
        <v>2</v>
      </c>
      <c r="D39" s="96">
        <v>0</v>
      </c>
      <c r="E39" s="96">
        <v>21</v>
      </c>
      <c r="F39" s="28"/>
      <c r="G39" s="97" t="s">
        <v>66</v>
      </c>
      <c r="H39" s="117">
        <v>6</v>
      </c>
      <c r="I39" s="117">
        <v>6</v>
      </c>
      <c r="J39" s="96">
        <v>0</v>
      </c>
      <c r="K39" s="96">
        <v>15</v>
      </c>
      <c r="L39" s="29"/>
    </row>
    <row r="40" spans="1:12" s="30" customFormat="1" ht="23.25" customHeight="1" x14ac:dyDescent="0.2">
      <c r="A40" s="95" t="s">
        <v>67</v>
      </c>
      <c r="B40" s="117">
        <v>29</v>
      </c>
      <c r="C40" s="117">
        <v>10</v>
      </c>
      <c r="D40" s="96">
        <v>1</v>
      </c>
      <c r="E40" s="96">
        <v>51</v>
      </c>
      <c r="F40" s="28"/>
      <c r="G40" s="97" t="s">
        <v>68</v>
      </c>
      <c r="H40" s="117">
        <v>10</v>
      </c>
      <c r="I40" s="117">
        <v>5</v>
      </c>
      <c r="J40" s="96">
        <v>0</v>
      </c>
      <c r="K40" s="96">
        <v>12</v>
      </c>
      <c r="L40" s="29"/>
    </row>
    <row r="41" spans="1:12" s="30" customFormat="1" ht="23.25" customHeight="1" x14ac:dyDescent="0.2">
      <c r="A41" s="95" t="s">
        <v>69</v>
      </c>
      <c r="B41" s="117">
        <v>29</v>
      </c>
      <c r="C41" s="117">
        <v>10</v>
      </c>
      <c r="D41" s="96">
        <v>1</v>
      </c>
      <c r="E41" s="96">
        <v>43</v>
      </c>
      <c r="F41" s="28"/>
      <c r="G41" s="97" t="s">
        <v>70</v>
      </c>
      <c r="H41" s="117">
        <v>7</v>
      </c>
      <c r="I41" s="117">
        <v>2</v>
      </c>
      <c r="J41" s="96">
        <v>0</v>
      </c>
      <c r="K41" s="96">
        <v>25</v>
      </c>
      <c r="L41" s="29"/>
    </row>
    <row r="42" spans="1:12" s="30" customFormat="1" ht="23.25" customHeight="1" x14ac:dyDescent="0.2">
      <c r="A42" s="95" t="s">
        <v>71</v>
      </c>
      <c r="B42" s="117">
        <v>18</v>
      </c>
      <c r="C42" s="117">
        <v>14</v>
      </c>
      <c r="D42" s="96">
        <v>1</v>
      </c>
      <c r="E42" s="96">
        <v>32</v>
      </c>
      <c r="F42" s="28"/>
      <c r="G42" s="97" t="s">
        <v>72</v>
      </c>
      <c r="H42" s="117">
        <v>22</v>
      </c>
      <c r="I42" s="117">
        <v>1</v>
      </c>
      <c r="J42" s="96">
        <v>1</v>
      </c>
      <c r="K42" s="96">
        <v>37</v>
      </c>
      <c r="L42" s="29"/>
    </row>
    <row r="43" spans="1:12" s="30" customFormat="1" ht="23.25" customHeight="1" x14ac:dyDescent="0.2">
      <c r="A43" s="95" t="s">
        <v>73</v>
      </c>
      <c r="B43" s="117">
        <v>12</v>
      </c>
      <c r="C43" s="117">
        <v>14</v>
      </c>
      <c r="D43" s="96">
        <v>0</v>
      </c>
      <c r="E43" s="96">
        <v>23</v>
      </c>
      <c r="F43" s="28"/>
      <c r="G43" s="97" t="s">
        <v>74</v>
      </c>
      <c r="H43" s="117">
        <v>19</v>
      </c>
      <c r="I43" s="117">
        <v>15</v>
      </c>
      <c r="J43" s="96">
        <v>0</v>
      </c>
      <c r="K43" s="96">
        <v>30</v>
      </c>
      <c r="L43" s="29"/>
    </row>
    <row r="44" spans="1:12" s="30" customFormat="1" ht="23.25" customHeight="1" x14ac:dyDescent="0.2">
      <c r="A44" s="97" t="s">
        <v>75</v>
      </c>
      <c r="B44" s="117">
        <v>47</v>
      </c>
      <c r="C44" s="117">
        <v>49</v>
      </c>
      <c r="D44" s="96">
        <v>0</v>
      </c>
      <c r="E44" s="96">
        <v>73</v>
      </c>
      <c r="F44" s="99"/>
      <c r="G44" s="100" t="s">
        <v>76</v>
      </c>
      <c r="H44" s="101">
        <f>SUM(B4:B44,H4:H43)</f>
        <v>2510</v>
      </c>
      <c r="I44" s="101">
        <f>SUM(C4:C44,I4:I43)</f>
        <v>1385</v>
      </c>
      <c r="J44" s="101">
        <f>SUM(D4:D44,J4:J43)</f>
        <v>87</v>
      </c>
      <c r="K44" s="101">
        <f>SUM(E4:E44,K4:K43)</f>
        <v>4339</v>
      </c>
      <c r="L44" s="29"/>
    </row>
    <row r="45" spans="1:12" s="31" customFormat="1" ht="21" customHeight="1" x14ac:dyDescent="0.2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2020-09-02T10:17:07Z</cp:lastPrinted>
  <dcterms:created xsi:type="dcterms:W3CDTF">2007-02-05T08:02:21Z</dcterms:created>
  <dcterms:modified xsi:type="dcterms:W3CDTF">2020-10-07T07:36:40Z</dcterms:modified>
</cp:coreProperties>
</file>