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-15" yWindow="6360" windowWidth="19170" windowHeight="6405" tabRatio="578" activeTab="2"/>
  </bookViews>
  <sheets>
    <sheet name="KAPAK" sheetId="22" r:id="rId1"/>
    <sheet name="İÇİNDEKİLER" sheetId="23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 7" sheetId="36" r:id="rId9"/>
    <sheet name="Sayfa8" sheetId="45" r:id="rId10"/>
    <sheet name="Sayfa 9" sheetId="6" r:id="rId11"/>
  </sheets>
  <definedNames>
    <definedName name="_xlnm._FilterDatabase" localSheetId="5" hidden="1">'Sayfa 4'!$A$24:$C$28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İÇİNDEKİLER!$A$1:$B$24</definedName>
    <definedName name="_xlnm.Print_Area" localSheetId="0">KAPAK!$A$1:$K$64</definedName>
    <definedName name="_xlnm.Print_Area" localSheetId="5">'Sayfa 4'!$A$1:$C$28</definedName>
    <definedName name="_xlnm.Print_Area" localSheetId="6">'Sayfa 5'!$A$1:$C$31</definedName>
    <definedName name="_xlnm.Print_Area" localSheetId="8">'Sayfa 7'!$A$1:$K$44</definedName>
    <definedName name="_xlnm.Print_Area" localSheetId="10">'Sayfa 9'!$A$1:$C$32</definedName>
    <definedName name="_xlnm.Print_Area" localSheetId="7">Sayfa6!$A$1:$C$24</definedName>
    <definedName name="_xlnm.Print_Area" localSheetId="9">Sayfa8!$A$1:$K$45</definedName>
  </definedNames>
  <calcPr calcId="145621"/>
</workbook>
</file>

<file path=xl/calcChain.xml><?xml version="1.0" encoding="utf-8"?>
<calcChain xmlns="http://schemas.openxmlformats.org/spreadsheetml/2006/main">
  <c r="C14" i="46" l="1"/>
  <c r="B14" i="46"/>
  <c r="C5" i="46"/>
  <c r="B5" i="46"/>
  <c r="D15" i="46" l="1"/>
  <c r="D16" i="46"/>
  <c r="D17" i="46"/>
  <c r="D18" i="46"/>
  <c r="D19" i="46"/>
  <c r="D14" i="46"/>
  <c r="D6" i="46"/>
  <c r="D7" i="46"/>
  <c r="D8" i="46"/>
  <c r="D9" i="46"/>
  <c r="D10" i="46"/>
  <c r="D5" i="46"/>
  <c r="C26" i="25" l="1"/>
  <c r="D26" i="25"/>
  <c r="E26" i="25"/>
  <c r="B26" i="25"/>
  <c r="C19" i="14"/>
  <c r="B19" i="14"/>
  <c r="B30" i="18"/>
  <c r="C8" i="6"/>
  <c r="C14" i="6"/>
  <c r="C17" i="47"/>
  <c r="D17" i="47"/>
  <c r="E17" i="47"/>
  <c r="H44" i="45"/>
  <c r="I44" i="45"/>
  <c r="J44" i="45"/>
  <c r="K44" i="45"/>
  <c r="I44" i="36"/>
  <c r="J44" i="36"/>
  <c r="K44" i="36"/>
  <c r="B17" i="47"/>
  <c r="C23" i="12"/>
  <c r="C9" i="18"/>
  <c r="B9" i="18"/>
  <c r="C28" i="14"/>
  <c r="B14" i="6"/>
  <c r="B8" i="6"/>
  <c r="H44" i="36"/>
  <c r="B23" i="12"/>
  <c r="B28" i="14"/>
  <c r="C30" i="18"/>
</calcChain>
</file>

<file path=xl/sharedStrings.xml><?xml version="1.0" encoding="utf-8"?>
<sst xmlns="http://schemas.openxmlformats.org/spreadsheetml/2006/main" count="372" uniqueCount="230">
  <si>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</si>
  <si>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</si>
  <si>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</si>
  <si>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</si>
  <si>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</si>
  <si>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</si>
  <si>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</si>
  <si>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</si>
  <si>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</si>
  <si>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</si>
  <si>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</si>
  <si>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</si>
  <si>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</si>
  <si>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</si>
  <si>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</si>
  <si>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</si>
  <si>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</si>
  <si>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</si>
  <si>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</si>
  <si>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</si>
  <si>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</si>
  <si>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</si>
  <si>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</si>
  <si>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</si>
  <si>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</si>
  <si>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</si>
  <si>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</si>
  <si>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</si>
  <si>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</si>
  <si>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</si>
  <si>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</si>
  <si>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</si>
  <si>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</si>
  <si>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</si>
  <si>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</si>
  <si>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</si>
  <si>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</si>
  <si>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</si>
  <si>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</si>
  <si>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</si>
  <si>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</si>
  <si>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</si>
  <si>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</si>
  <si>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</si>
  <si>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</si>
  <si>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</si>
  <si>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</si>
  <si>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</si>
  <si>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</si>
  <si>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</si>
  <si>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</si>
  <si>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</si>
  <si>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</si>
  <si>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</si>
  <si>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</si>
  <si>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</si>
  <si>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</si>
  <si>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</si>
  <si>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</si>
  <si>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</si>
  <si>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</si>
  <si>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</si>
  <si>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</si>
  <si>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</si>
  <si>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</si>
  <si>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</si>
  <si>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</si>
  <si>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</si>
  <si>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</si>
  <si>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</si>
  <si>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</si>
  <si>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</si>
  <si>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</si>
  <si>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</si>
  <si>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</si>
  <si>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</si>
  <si>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</si>
  <si>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</si>
  <si>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</si>
  <si>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</si>
  <si>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</si>
  <si>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</si>
  <si>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</si>
  <si>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</si>
  <si>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</si>
  <si>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</si>
  <si>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</si>
  <si>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</si>
  <si>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</si>
  <si>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</si>
  <si>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</si>
  <si>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</si>
  <si>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</si>
  <si>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</si>
  <si>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</si>
  <si>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</si>
  <si>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</si>
  <si>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</si>
  <si>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</si>
  <si>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</si>
  <si>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</si>
  <si>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</si>
  <si>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</si>
  <si>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</si>
  <si>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</si>
  <si>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</si>
  <si>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</si>
  <si>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</si>
  <si>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</si>
  <si>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</si>
  <si>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</si>
  <si>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</si>
  <si>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</si>
  <si>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</si>
  <si>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</si>
  <si>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</si>
  <si>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</si>
  <si>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</si>
  <si>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</si>
  <si>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</si>
  <si>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</si>
  <si>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</si>
  <si>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</si>
  <si>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</si>
  <si>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</si>
  <si>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</si>
  <si>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</si>
  <si>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</si>
  <si>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</si>
  <si>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</si>
  <si>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</si>
  <si>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</si>
  <si>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</si>
  <si>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</si>
  <si>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</si>
  <si>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</si>
  <si>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</si>
  <si>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</si>
  <si>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</si>
  <si>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</si>
  <si>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</si>
  <si>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</si>
  <si>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</si>
  <si>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</si>
  <si>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</si>
  <si>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</si>
  <si>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</si>
  <si>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</si>
  <si>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</si>
  <si>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</si>
  <si>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</si>
  <si>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</si>
  <si>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</si>
  <si>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</si>
  <si>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</si>
  <si>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</si>
  <si>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</si>
  <si>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</si>
  <si>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</si>
  <si>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</si>
  <si>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</si>
  <si>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*</t>
    </r>
    <r>
      <rPr>
        <sz val="12"/>
        <rFont val="Calibri"/>
        <family val="2"/>
        <charset val="162"/>
      </rPr>
      <t xml:space="preserve"> Bir kazada birden fazla oluşum türü olabildiğinden, toplam kaza sayısından fazla çıkmaktadır.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</si>
  <si>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</si>
  <si>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</si>
  <si>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</si>
  <si>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</si>
  <si>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</si>
  <si>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</si>
  <si>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</si>
  <si>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</si>
  <si>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</si>
  <si>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</si>
  <si>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</si>
  <si>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</si>
  <si>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</si>
  <si>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</si>
  <si>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</si>
  <si>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</si>
  <si>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</si>
  <si>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</si>
  <si>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</si>
  <si>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</si>
  <si>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</si>
  <si>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</si>
  <si>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</si>
  <si>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</si>
  <si>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</si>
  <si>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</si>
  <si>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</si>
  <si>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</si>
  <si>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</si>
  <si>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</si>
  <si>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</si>
  <si>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</si>
  <si>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</si>
  <si>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</si>
  <si>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</si>
  <si>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</si>
  <si>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</si>
  <si>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</si>
  <si>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</si>
  <si>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</si>
  <si>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</si>
  <si>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</si>
  <si>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</si>
  <si>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</si>
  <si>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</si>
  <si>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</si>
  <si>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</si>
  <si>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</si>
  <si>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</si>
  <si>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</si>
  <si>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</si>
  <si>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t>2019 YILLIK</t>
  </si>
  <si>
    <t xml:space="preserve">2019 YILLIK   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</si>
  <si>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</si>
  <si>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</si>
  <si>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</si>
  <si>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</si>
  <si>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</si>
  <si>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</si>
  <si>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</si>
  <si>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</si>
  <si>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</si>
  <si>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2019 YILI TRAFİK KAZALARI VE SONUÇLARININ 
AYLARA GÖRE DAĞILIMI</t>
  </si>
  <si>
    <t>Park Etmiş Araca Çarpma</t>
  </si>
  <si>
    <r>
      <t xml:space="preserve">2019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</si>
  <si>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1-Aylık istatistik bültenleri, ait olduğu dönemi takip eden ayın sonuna kadar yayınlanmaktadır. (Örneğin; Haziran  bülteni Haziran ayı sonuna kadar)</t>
  </si>
  <si>
    <t>2019 ARALIK</t>
  </si>
  <si>
    <t>2019  ARALIK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</si>
</sst>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9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sz val="12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5"/>
      <color rgb="FFC000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u/>
      <sz val="13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67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1" fillId="0" borderId="10" xfId="35" applyFill="1" applyBorder="1"/>
    <xf numFmtId="0" fontId="1" fillId="0" borderId="11" xfId="35" applyFill="1" applyBorder="1"/>
    <xf numFmtId="0" fontId="1" fillId="0" borderId="12" xfId="35" applyFill="1" applyBorder="1"/>
    <xf numFmtId="0" fontId="1" fillId="0" borderId="13" xfId="35" applyFill="1" applyBorder="1"/>
    <xf numFmtId="0" fontId="1" fillId="0" borderId="0" xfId="35" applyFill="1" applyBorder="1"/>
    <xf numFmtId="0" fontId="1" fillId="0" borderId="14" xfId="35" applyFill="1" applyBorder="1"/>
    <xf numFmtId="0" fontId="1" fillId="0" borderId="15" xfId="35" applyFill="1" applyBorder="1"/>
    <xf numFmtId="0" fontId="1" fillId="0" borderId="16" xfId="35" applyFill="1" applyBorder="1"/>
    <xf numFmtId="0" fontId="1" fillId="0" borderId="17" xfId="35" applyFill="1" applyBorder="1"/>
    <xf numFmtId="0" fontId="35" fillId="0" borderId="0" xfId="36" applyFont="1" applyAlignment="1">
      <alignment horizontal="center" vertical="center"/>
    </xf>
    <xf numFmtId="0" fontId="36" fillId="0" borderId="0" xfId="36" applyFont="1" applyAlignment="1">
      <alignment horizontal="center" vertical="center"/>
    </xf>
    <xf numFmtId="0" fontId="36" fillId="0" borderId="0" xfId="36" applyFont="1" applyAlignment="1">
      <alignment vertical="center"/>
    </xf>
    <xf numFmtId="0" fontId="35" fillId="0" borderId="0" xfId="36" applyFont="1" applyAlignment="1">
      <alignment vertical="center"/>
    </xf>
    <xf numFmtId="0" fontId="36" fillId="0" borderId="0" xfId="36" applyFont="1" applyBorder="1" applyAlignment="1">
      <alignment vertical="center"/>
    </xf>
    <xf numFmtId="0" fontId="36" fillId="0" borderId="0" xfId="36" applyFont="1" applyBorder="1" applyAlignment="1">
      <alignment horizontal="center" vertical="center"/>
    </xf>
    <xf numFmtId="3" fontId="35" fillId="0" borderId="0" xfId="36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7" fillId="24" borderId="0" xfId="0" applyFont="1" applyFill="1" applyBorder="1" applyAlignment="1">
      <alignment horizontal="left" vertical="center"/>
    </xf>
    <xf numFmtId="0" fontId="38" fillId="24" borderId="0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justify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3" fontId="35" fillId="0" borderId="0" xfId="0" applyNumberFormat="1" applyFont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37" applyFont="1" applyAlignment="1">
      <alignment vertical="center"/>
    </xf>
    <xf numFmtId="3" fontId="41" fillId="0" borderId="0" xfId="37" applyNumberFormat="1" applyFont="1" applyBorder="1" applyAlignment="1">
      <alignment horizontal="center" vertical="center"/>
    </xf>
    <xf numFmtId="3" fontId="36" fillId="0" borderId="0" xfId="37" applyNumberFormat="1" applyFont="1" applyAlignment="1">
      <alignment horizontal="left" vertical="center"/>
    </xf>
    <xf numFmtId="0" fontId="36" fillId="0" borderId="0" xfId="37" applyFont="1" applyAlignment="1">
      <alignment horizontal="left" vertical="center"/>
    </xf>
    <xf numFmtId="0" fontId="36" fillId="0" borderId="0" xfId="37" applyFont="1" applyBorder="1" applyAlignment="1">
      <alignment horizontal="left" vertical="center"/>
    </xf>
    <xf numFmtId="0" fontId="41" fillId="0" borderId="0" xfId="37" applyFont="1" applyAlignment="1">
      <alignment vertical="center"/>
    </xf>
    <xf numFmtId="1" fontId="36" fillId="0" borderId="0" xfId="37" applyNumberFormat="1" applyFont="1" applyAlignment="1">
      <alignment horizontal="right" vertical="center"/>
    </xf>
    <xf numFmtId="0" fontId="36" fillId="0" borderId="0" xfId="37" applyFont="1" applyAlignment="1">
      <alignment horizontal="right" vertical="center"/>
    </xf>
    <xf numFmtId="3" fontId="36" fillId="0" borderId="0" xfId="37" applyNumberFormat="1" applyFont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2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4" xfId="35" applyFill="1" applyBorder="1"/>
    <xf numFmtId="0" fontId="1" fillId="25" borderId="15" xfId="35" applyFill="1" applyBorder="1"/>
    <xf numFmtId="0" fontId="1" fillId="25" borderId="16" xfId="35" applyFill="1" applyBorder="1"/>
    <xf numFmtId="0" fontId="1" fillId="25" borderId="17" xfId="35" applyFill="1" applyBorder="1"/>
    <xf numFmtId="0" fontId="44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justify" vertical="center"/>
    </xf>
    <xf numFmtId="0" fontId="47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49" fontId="43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justify" vertical="center"/>
    </xf>
    <xf numFmtId="0" fontId="50" fillId="0" borderId="18" xfId="36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45" fillId="26" borderId="18" xfId="36" applyFont="1" applyFill="1" applyBorder="1" applyAlignment="1">
      <alignment horizontal="center" vertical="center"/>
    </xf>
    <xf numFmtId="3" fontId="45" fillId="26" borderId="18" xfId="36" applyNumberFormat="1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 wrapText="1"/>
    </xf>
    <xf numFmtId="0" fontId="53" fillId="0" borderId="18" xfId="36" applyFont="1" applyBorder="1" applyAlignment="1">
      <alignment horizontal="left" vertical="center"/>
    </xf>
    <xf numFmtId="3" fontId="41" fillId="0" borderId="18" xfId="36" applyNumberFormat="1" applyFont="1" applyBorder="1" applyAlignment="1">
      <alignment horizontal="center" vertical="center"/>
    </xf>
    <xf numFmtId="3" fontId="36" fillId="0" borderId="18" xfId="36" applyNumberFormat="1" applyFont="1" applyBorder="1" applyAlignment="1">
      <alignment horizontal="center" vertical="center"/>
    </xf>
    <xf numFmtId="0" fontId="41" fillId="26" borderId="18" xfId="36" applyFont="1" applyFill="1" applyBorder="1" applyAlignment="1">
      <alignment horizontal="center" vertical="center" wrapText="1"/>
    </xf>
    <xf numFmtId="0" fontId="41" fillId="26" borderId="18" xfId="36" applyFont="1" applyFill="1" applyBorder="1" applyAlignment="1">
      <alignment horizontal="center" vertical="center"/>
    </xf>
    <xf numFmtId="0" fontId="37" fillId="0" borderId="18" xfId="0" applyFont="1" applyBorder="1" applyAlignment="1">
      <alignment vertical="center"/>
    </xf>
    <xf numFmtId="0" fontId="54" fillId="0" borderId="18" xfId="34" applyFont="1" applyBorder="1" applyAlignment="1">
      <alignment vertical="center"/>
    </xf>
    <xf numFmtId="3" fontId="55" fillId="0" borderId="18" xfId="34" applyNumberFormat="1" applyFont="1" applyBorder="1" applyAlignment="1">
      <alignment horizontal="center" vertical="center"/>
    </xf>
    <xf numFmtId="3" fontId="56" fillId="0" borderId="18" xfId="34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57" fillId="26" borderId="18" xfId="0" applyFont="1" applyFill="1" applyBorder="1" applyAlignment="1">
      <alignment horizontal="centerContinuous" vertical="center"/>
    </xf>
    <xf numFmtId="0" fontId="59" fillId="26" borderId="18" xfId="0" applyFont="1" applyFill="1" applyBorder="1" applyAlignment="1">
      <alignment vertical="center"/>
    </xf>
    <xf numFmtId="0" fontId="60" fillId="26" borderId="18" xfId="0" applyFont="1" applyFill="1" applyBorder="1" applyAlignment="1">
      <alignment horizontal="center" vertical="center"/>
    </xf>
    <xf numFmtId="0" fontId="59" fillId="26" borderId="18" xfId="0" applyFont="1" applyFill="1" applyBorder="1" applyAlignment="1">
      <alignment horizontal="centerContinuous" vertical="center"/>
    </xf>
    <xf numFmtId="0" fontId="61" fillId="0" borderId="18" xfId="0" applyFont="1" applyBorder="1" applyAlignment="1">
      <alignment vertical="center"/>
    </xf>
    <xf numFmtId="3" fontId="38" fillId="0" borderId="18" xfId="34" applyNumberFormat="1" applyFont="1" applyBorder="1" applyAlignment="1">
      <alignment horizontal="right" vertical="center"/>
    </xf>
    <xf numFmtId="0" fontId="59" fillId="26" borderId="18" xfId="34" applyFont="1" applyFill="1" applyBorder="1" applyAlignment="1">
      <alignment vertical="center"/>
    </xf>
    <xf numFmtId="3" fontId="62" fillId="26" borderId="18" xfId="34" applyNumberFormat="1" applyFont="1" applyFill="1" applyBorder="1" applyAlignment="1">
      <alignment horizontal="right" vertical="center"/>
    </xf>
    <xf numFmtId="0" fontId="47" fillId="0" borderId="18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47" fillId="0" borderId="18" xfId="0" applyFont="1" applyBorder="1" applyAlignment="1">
      <alignment vertical="center"/>
    </xf>
    <xf numFmtId="0" fontId="47" fillId="0" borderId="18" xfId="0" applyFont="1" applyFill="1" applyBorder="1" applyAlignment="1">
      <alignment horizontal="left" vertical="center" wrapText="1"/>
    </xf>
    <xf numFmtId="0" fontId="47" fillId="0" borderId="18" xfId="0" applyFont="1" applyFill="1" applyBorder="1" applyAlignment="1">
      <alignment horizontal="left" vertical="center"/>
    </xf>
    <xf numFmtId="0" fontId="40" fillId="26" borderId="18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left" vertical="center"/>
    </xf>
    <xf numFmtId="3" fontId="55" fillId="0" borderId="18" xfId="0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vertical="center"/>
    </xf>
    <xf numFmtId="0" fontId="57" fillId="26" borderId="18" xfId="0" applyFont="1" applyFill="1" applyBorder="1" applyAlignment="1">
      <alignment horizontal="left" vertical="center"/>
    </xf>
    <xf numFmtId="3" fontId="57" fillId="26" borderId="18" xfId="0" applyNumberFormat="1" applyFont="1" applyFill="1" applyBorder="1" applyAlignment="1">
      <alignment horizontal="center" vertical="center"/>
    </xf>
    <xf numFmtId="0" fontId="63" fillId="0" borderId="18" xfId="37" applyFont="1" applyBorder="1" applyAlignment="1">
      <alignment horizontal="left" vertical="center"/>
    </xf>
    <xf numFmtId="3" fontId="36" fillId="0" borderId="18" xfId="37" applyNumberFormat="1" applyFont="1" applyBorder="1" applyAlignment="1">
      <alignment horizontal="right" vertical="center"/>
    </xf>
    <xf numFmtId="3" fontId="63" fillId="0" borderId="18" xfId="37" applyNumberFormat="1" applyFont="1" applyBorder="1" applyAlignment="1">
      <alignment horizontal="left" vertical="center"/>
    </xf>
    <xf numFmtId="0" fontId="64" fillId="0" borderId="20" xfId="37" applyFont="1" applyFill="1" applyBorder="1" applyAlignment="1">
      <alignment horizontal="center" vertical="center" wrapText="1"/>
    </xf>
    <xf numFmtId="3" fontId="41" fillId="0" borderId="20" xfId="37" applyNumberFormat="1" applyFont="1" applyBorder="1" applyAlignment="1">
      <alignment horizontal="center" vertical="center"/>
    </xf>
    <xf numFmtId="3" fontId="64" fillId="26" borderId="18" xfId="37" applyNumberFormat="1" applyFont="1" applyFill="1" applyBorder="1" applyAlignment="1">
      <alignment horizontal="left" vertical="center"/>
    </xf>
    <xf numFmtId="3" fontId="64" fillId="26" borderId="18" xfId="37" applyNumberFormat="1" applyFont="1" applyFill="1" applyBorder="1" applyAlignment="1">
      <alignment horizontal="right" vertical="center"/>
    </xf>
    <xf numFmtId="0" fontId="64" fillId="26" borderId="18" xfId="37" applyFont="1" applyFill="1" applyBorder="1" applyAlignment="1">
      <alignment horizontal="center" vertical="center" wrapText="1"/>
    </xf>
    <xf numFmtId="0" fontId="64" fillId="26" borderId="18" xfId="37" applyFont="1" applyFill="1" applyBorder="1" applyAlignment="1">
      <alignment horizontal="center" vertical="center"/>
    </xf>
    <xf numFmtId="0" fontId="56" fillId="0" borderId="18" xfId="0" applyFont="1" applyBorder="1" applyAlignment="1">
      <alignment horizontal="left" vertical="center"/>
    </xf>
    <xf numFmtId="0" fontId="56" fillId="0" borderId="18" xfId="0" applyFont="1" applyFill="1" applyBorder="1" applyAlignment="1">
      <alignment horizontal="left" vertical="center"/>
    </xf>
    <xf numFmtId="3" fontId="37" fillId="0" borderId="18" xfId="0" applyNumberFormat="1" applyFont="1" applyBorder="1" applyAlignment="1">
      <alignment horizontal="center" vertical="center"/>
    </xf>
    <xf numFmtId="0" fontId="37" fillId="26" borderId="18" xfId="0" applyFont="1" applyFill="1" applyBorder="1" applyAlignment="1">
      <alignment horizontal="center" vertical="center"/>
    </xf>
    <xf numFmtId="0" fontId="37" fillId="27" borderId="18" xfId="0" applyFont="1" applyFill="1" applyBorder="1" applyAlignment="1">
      <alignment horizontal="left" vertical="center"/>
    </xf>
    <xf numFmtId="3" fontId="37" fillId="27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Border="1" applyAlignment="1">
      <alignment horizontal="center" vertical="center"/>
    </xf>
    <xf numFmtId="0" fontId="66" fillId="26" borderId="18" xfId="0" applyFont="1" applyFill="1" applyBorder="1" applyAlignment="1">
      <alignment horizontal="center" vertical="center"/>
    </xf>
    <xf numFmtId="3" fontId="65" fillId="26" borderId="18" xfId="0" applyNumberFormat="1" applyFont="1" applyFill="1" applyBorder="1" applyAlignment="1">
      <alignment horizontal="center" vertical="center"/>
    </xf>
    <xf numFmtId="3" fontId="47" fillId="0" borderId="18" xfId="0" applyNumberFormat="1" applyFont="1" applyBorder="1" applyAlignment="1">
      <alignment horizontal="center" vertical="center"/>
    </xf>
    <xf numFmtId="0" fontId="45" fillId="26" borderId="18" xfId="34" applyFont="1" applyFill="1" applyBorder="1" applyAlignment="1">
      <alignment vertical="center"/>
    </xf>
    <xf numFmtId="3" fontId="45" fillId="26" borderId="18" xfId="34" applyNumberFormat="1" applyFont="1" applyFill="1" applyBorder="1" applyAlignment="1">
      <alignment horizontal="center" vertical="center"/>
    </xf>
    <xf numFmtId="3" fontId="55" fillId="0" borderId="18" xfId="0" applyNumberFormat="1" applyFont="1" applyFill="1" applyBorder="1" applyAlignment="1">
      <alignment horizontal="center" vertical="center"/>
    </xf>
    <xf numFmtId="3" fontId="36" fillId="0" borderId="18" xfId="37" applyNumberFormat="1" applyFont="1" applyBorder="1" applyAlignment="1">
      <alignment horizontal="center" vertical="center"/>
    </xf>
    <xf numFmtId="3" fontId="47" fillId="0" borderId="0" xfId="0" applyNumberFormat="1" applyFont="1" applyAlignment="1">
      <alignment vertical="center"/>
    </xf>
    <xf numFmtId="3" fontId="38" fillId="27" borderId="18" xfId="34" applyNumberFormat="1" applyFont="1" applyFill="1" applyBorder="1" applyAlignment="1">
      <alignment horizontal="right" vertical="center"/>
    </xf>
    <xf numFmtId="0" fontId="67" fillId="0" borderId="0" xfId="36" applyFont="1" applyAlignment="1">
      <alignment vertical="center"/>
    </xf>
    <xf numFmtId="0" fontId="68" fillId="0" borderId="0" xfId="36" applyFont="1" applyAlignment="1">
      <alignment vertical="center"/>
    </xf>
    <xf numFmtId="0" fontId="69" fillId="0" borderId="0" xfId="0" applyFont="1" applyAlignment="1">
      <alignment vertical="center"/>
    </xf>
    <xf numFmtId="0" fontId="37" fillId="0" borderId="18" xfId="0" applyFont="1" applyBorder="1" applyAlignment="1">
      <alignment vertical="center" wrapText="1"/>
    </xf>
    <xf numFmtId="0" fontId="55" fillId="0" borderId="0" xfId="0" applyFont="1" applyAlignment="1">
      <alignment vertical="center"/>
    </xf>
    <xf numFmtId="3" fontId="35" fillId="0" borderId="0" xfId="0" applyNumberFormat="1" applyFont="1" applyFill="1" applyAlignment="1">
      <alignment vertical="center"/>
    </xf>
    <xf numFmtId="3" fontId="35" fillId="27" borderId="18" xfId="36" applyNumberFormat="1" applyFont="1" applyFill="1" applyBorder="1" applyAlignment="1">
      <alignment horizontal="center" vertical="center"/>
    </xf>
    <xf numFmtId="0" fontId="70" fillId="0" borderId="0" xfId="0" applyFont="1" applyAlignment="1">
      <alignment horizontal="center" vertical="center"/>
    </xf>
    <xf numFmtId="0" fontId="71" fillId="26" borderId="21" xfId="0" applyFont="1" applyFill="1" applyBorder="1" applyAlignment="1">
      <alignment horizontal="center" vertical="center" wrapText="1"/>
    </xf>
    <xf numFmtId="0" fontId="71" fillId="26" borderId="22" xfId="0" applyFont="1" applyFill="1" applyBorder="1" applyAlignment="1">
      <alignment horizontal="center" vertical="center" wrapText="1"/>
    </xf>
    <xf numFmtId="0" fontId="71" fillId="26" borderId="23" xfId="0" applyFont="1" applyFill="1" applyBorder="1" applyAlignment="1">
      <alignment horizontal="center" vertical="center" wrapText="1"/>
    </xf>
    <xf numFmtId="0" fontId="72" fillId="0" borderId="0" xfId="36" applyFont="1" applyBorder="1" applyAlignment="1">
      <alignment horizontal="center" vertical="center"/>
    </xf>
    <xf numFmtId="0" fontId="71" fillId="26" borderId="18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/>
    </xf>
    <xf numFmtId="0" fontId="73" fillId="26" borderId="18" xfId="36" applyFont="1" applyFill="1" applyBorder="1" applyAlignment="1">
      <alignment horizontal="center" vertical="center"/>
    </xf>
    <xf numFmtId="0" fontId="74" fillId="26" borderId="18" xfId="36" applyFont="1" applyFill="1" applyBorder="1" applyAlignment="1">
      <alignment horizontal="center" vertical="center"/>
    </xf>
    <xf numFmtId="0" fontId="47" fillId="0" borderId="0" xfId="36" applyFont="1" applyAlignment="1">
      <alignment horizontal="justify" vertical="center" wrapText="1"/>
    </xf>
    <xf numFmtId="0" fontId="36" fillId="0" borderId="24" xfId="36" applyFont="1" applyFill="1" applyBorder="1" applyAlignment="1">
      <alignment horizontal="center" vertical="center"/>
    </xf>
    <xf numFmtId="0" fontId="36" fillId="0" borderId="25" xfId="36" applyFont="1" applyFill="1" applyBorder="1" applyAlignment="1">
      <alignment horizontal="center" vertical="center"/>
    </xf>
    <xf numFmtId="0" fontId="36" fillId="0" borderId="24" xfId="36" applyFont="1" applyBorder="1" applyAlignment="1">
      <alignment horizontal="center" vertical="center"/>
    </xf>
    <xf numFmtId="0" fontId="36" fillId="0" borderId="25" xfId="36" applyFont="1" applyBorder="1" applyAlignment="1">
      <alignment horizontal="center" vertical="center"/>
    </xf>
    <xf numFmtId="0" fontId="75" fillId="26" borderId="18" xfId="0" applyFont="1" applyFill="1" applyBorder="1" applyAlignment="1">
      <alignment horizontal="center" vertical="center" wrapText="1"/>
    </xf>
    <xf numFmtId="0" fontId="75" fillId="26" borderId="18" xfId="0" applyFont="1" applyFill="1" applyBorder="1" applyAlignment="1">
      <alignment horizontal="center" vertical="center"/>
    </xf>
    <xf numFmtId="0" fontId="75" fillId="26" borderId="21" xfId="0" applyFont="1" applyFill="1" applyBorder="1" applyAlignment="1">
      <alignment horizontal="center" vertical="center" wrapText="1"/>
    </xf>
    <xf numFmtId="0" fontId="75" fillId="26" borderId="22" xfId="0" applyFont="1" applyFill="1" applyBorder="1" applyAlignment="1">
      <alignment horizontal="center" vertical="center"/>
    </xf>
    <xf numFmtId="0" fontId="75" fillId="26" borderId="23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justify" vertical="center" wrapText="1"/>
    </xf>
    <xf numFmtId="0" fontId="40" fillId="26" borderId="18" xfId="0" applyFont="1" applyFill="1" applyBorder="1" applyAlignment="1">
      <alignment horizontal="center" vertical="center" wrapText="1"/>
    </xf>
    <xf numFmtId="0" fontId="40" fillId="26" borderId="18" xfId="0" applyFont="1" applyFill="1" applyBorder="1" applyAlignment="1">
      <alignment horizontal="center" vertical="center"/>
    </xf>
    <xf numFmtId="0" fontId="47" fillId="0" borderId="0" xfId="36" applyFont="1" applyBorder="1" applyAlignment="1">
      <alignment horizontal="left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76" fillId="0" borderId="0" xfId="36" applyFont="1" applyAlignment="1">
      <alignment horizontal="center" vertical="center"/>
    </xf>
    <xf numFmtId="0" fontId="40" fillId="26" borderId="21" xfId="0" applyFont="1" applyFill="1" applyBorder="1" applyAlignment="1">
      <alignment horizontal="center" vertical="center" wrapText="1"/>
    </xf>
    <xf numFmtId="0" fontId="40" fillId="26" borderId="22" xfId="0" applyFont="1" applyFill="1" applyBorder="1" applyAlignment="1">
      <alignment horizontal="center" vertical="center" wrapText="1"/>
    </xf>
    <xf numFmtId="0" fontId="40" fillId="26" borderId="23" xfId="0" applyFont="1" applyFill="1" applyBorder="1" applyAlignment="1">
      <alignment horizontal="center" vertical="center" wrapText="1"/>
    </xf>
    <xf numFmtId="0" fontId="77" fillId="26" borderId="18" xfId="0" applyFont="1" applyFill="1" applyBorder="1" applyAlignment="1">
      <alignment horizontal="center" vertical="center" wrapText="1"/>
    </xf>
    <xf numFmtId="0" fontId="77" fillId="26" borderId="18" xfId="0" applyFont="1" applyFill="1" applyBorder="1" applyAlignment="1">
      <alignment horizontal="center" vertical="center"/>
    </xf>
    <xf numFmtId="0" fontId="78" fillId="0" borderId="0" xfId="37" applyFont="1" applyFill="1" applyBorder="1" applyAlignment="1">
      <alignment horizontal="center" vertical="center"/>
    </xf>
    <xf numFmtId="0" fontId="72" fillId="0" borderId="0" xfId="36" applyFont="1" applyAlignment="1">
      <alignment horizontal="center" vertical="center"/>
    </xf>
    <xf numFmtId="0" fontId="77" fillId="28" borderId="18" xfId="0" applyFont="1" applyFill="1" applyBorder="1" applyAlignment="1">
      <alignment horizontal="center" vertical="center" wrapText="1"/>
    </xf>
    <xf numFmtId="0" fontId="77" fillId="28" borderId="18" xfId="0" applyFont="1" applyFill="1" applyBorder="1" applyAlignment="1">
      <alignment horizontal="center" vertical="center"/>
    </xf>
    <xf numFmtId="0" fontId="42" fillId="0" borderId="0" xfId="37" applyFont="1" applyFill="1" applyBorder="1" applyAlignment="1">
      <alignment horizontal="center" vertical="center"/>
    </xf>
    <xf numFmtId="0" fontId="40" fillId="27" borderId="19" xfId="0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3" xfId="33"/>
    <cellStyle name="Normal_2006-aralık" xfId="34"/>
    <cellStyle name="Normal_2007 ŞUBAT AYI ÖZET BÜLTENİ(LİSTELERLE BAĞLANTILI" xfId="35"/>
    <cellStyle name="Normal_Kitap1" xfId="36"/>
    <cellStyle name="Normal_Kopyası KISA 2004 TEMMUZ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66675</xdr:rowOff>
    </xdr:from>
    <xdr:ext cx="3043282" cy="1389914"/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0" y="40957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2" name="Rectangle 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351758</xdr:colOff>
      <xdr:row>35</xdr:row>
      <xdr:rowOff>76199</xdr:rowOff>
    </xdr:from>
    <xdr:ext cx="2249260" cy="1190625"/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351758" y="5648324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Hizmetleri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4" name="Rectangle 10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5" name="Rectangle 1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11</xdr:row>
      <xdr:rowOff>95250</xdr:rowOff>
    </xdr:from>
    <xdr:to>
      <xdr:col>3</xdr:col>
      <xdr:colOff>552450</xdr:colOff>
      <xdr:row>24</xdr:row>
      <xdr:rowOff>85725</xdr:rowOff>
    </xdr:to>
    <xdr:pic>
      <xdr:nvPicPr>
        <xdr:cNvPr id="367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895475"/>
          <a:ext cx="1743075" cy="2095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1</xdr:row>
      <xdr:rowOff>9525</xdr:rowOff>
    </xdr:from>
    <xdr:to>
      <xdr:col>10</xdr:col>
      <xdr:colOff>590550</xdr:colOff>
      <xdr:row>63</xdr:row>
      <xdr:rowOff>161925</xdr:rowOff>
    </xdr:to>
    <xdr:sp macro="" textlink="">
      <xdr:nvSpPr>
        <xdr:cNvPr id="3" name="Dikdörtgen 2"/>
        <xdr:cNvSpPr/>
      </xdr:nvSpPr>
      <xdr:spPr>
        <a:xfrm>
          <a:off x="3057525" y="180975"/>
          <a:ext cx="3505200" cy="10086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 editAs="oneCell">
    <xdr:from>
      <xdr:col>5</xdr:col>
      <xdr:colOff>238125</xdr:colOff>
      <xdr:row>46</xdr:row>
      <xdr:rowOff>28574</xdr:rowOff>
    </xdr:from>
    <xdr:to>
      <xdr:col>10</xdr:col>
      <xdr:colOff>495313</xdr:colOff>
      <xdr:row>55</xdr:row>
      <xdr:rowOff>0</xdr:rowOff>
    </xdr:to>
    <xdr:sp macro="" textlink="">
      <xdr:nvSpPr>
        <xdr:cNvPr id="2064" name="Rectangle 16"/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ARALIK 2019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476250</xdr:colOff>
      <xdr:row>43</xdr:row>
      <xdr:rowOff>0</xdr:rowOff>
    </xdr:from>
    <xdr:to>
      <xdr:col>3</xdr:col>
      <xdr:colOff>552450</xdr:colOff>
      <xdr:row>55</xdr:row>
      <xdr:rowOff>152400</xdr:rowOff>
    </xdr:to>
    <xdr:pic>
      <xdr:nvPicPr>
        <xdr:cNvPr id="36749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867525"/>
          <a:ext cx="190500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topLeftCell="A46" zoomScaleNormal="100" workbookViewId="0">
      <selection activeCell="O64" sqref="O64"/>
    </sheetView>
  </sheetViews>
  <sheetFormatPr defaultRowHeight="12.75" x14ac:dyDescent="0.2"/>
  <cols>
    <col min="1" max="9" width="9.140625" style="1"/>
    <col min="10" max="10" width="7.28515625" style="1" customWidth="1"/>
    <col min="11" max="16384" width="9.140625" style="1"/>
  </cols>
  <sheetData>
    <row r="1" spans="1:11" ht="13.5" thickBot="1" x14ac:dyDescent="0.25"/>
    <row r="2" spans="1:11" ht="13.5" thickTop="1" x14ac:dyDescent="0.2">
      <c r="A2" s="39"/>
      <c r="B2" s="40"/>
      <c r="C2" s="40"/>
      <c r="D2" s="40"/>
      <c r="E2" s="41"/>
      <c r="F2" s="3"/>
      <c r="G2" s="4"/>
      <c r="H2" s="4"/>
      <c r="I2" s="4"/>
      <c r="J2" s="4"/>
      <c r="K2" s="5"/>
    </row>
    <row r="3" spans="1:11" x14ac:dyDescent="0.2">
      <c r="A3" s="42"/>
      <c r="B3" s="43"/>
      <c r="C3" s="43"/>
      <c r="D3" s="43"/>
      <c r="E3" s="44"/>
      <c r="F3" s="6"/>
      <c r="G3" s="7"/>
      <c r="H3" s="7"/>
      <c r="I3" s="7"/>
      <c r="J3" s="7"/>
      <c r="K3" s="8"/>
    </row>
    <row r="4" spans="1:11" x14ac:dyDescent="0.2">
      <c r="A4" s="42"/>
      <c r="B4" s="43"/>
      <c r="C4" s="43"/>
      <c r="D4" s="43"/>
      <c r="E4" s="44"/>
      <c r="F4" s="6"/>
      <c r="G4" s="7"/>
      <c r="H4" s="7"/>
      <c r="I4" s="7"/>
      <c r="J4" s="7"/>
      <c r="K4" s="8"/>
    </row>
    <row r="5" spans="1:11" x14ac:dyDescent="0.2">
      <c r="A5" s="42"/>
      <c r="B5" s="43"/>
      <c r="C5" s="43"/>
      <c r="D5" s="43"/>
      <c r="E5" s="44"/>
      <c r="F5" s="6"/>
      <c r="G5" s="7"/>
      <c r="H5" s="7"/>
      <c r="I5" s="7"/>
      <c r="J5" s="7"/>
      <c r="K5" s="8"/>
    </row>
    <row r="6" spans="1:11" x14ac:dyDescent="0.2">
      <c r="A6" s="42"/>
      <c r="B6" s="43"/>
      <c r="C6" s="43"/>
      <c r="D6" s="43"/>
      <c r="E6" s="44"/>
      <c r="F6" s="6"/>
      <c r="G6" s="7"/>
      <c r="H6" s="7"/>
      <c r="I6" s="7"/>
      <c r="J6" s="7"/>
      <c r="K6" s="8"/>
    </row>
    <row r="7" spans="1:11" x14ac:dyDescent="0.2">
      <c r="A7" s="42"/>
      <c r="B7" s="43"/>
      <c r="C7" s="43"/>
      <c r="D7" s="43"/>
      <c r="E7" s="44"/>
      <c r="F7" s="6"/>
      <c r="G7" s="7"/>
      <c r="H7" s="7"/>
      <c r="I7" s="7"/>
      <c r="J7" s="7"/>
      <c r="K7" s="8"/>
    </row>
    <row r="8" spans="1:11" x14ac:dyDescent="0.2">
      <c r="A8" s="42"/>
      <c r="B8" s="43"/>
      <c r="C8" s="43"/>
      <c r="D8" s="43"/>
      <c r="E8" s="44"/>
      <c r="F8" s="6"/>
      <c r="G8" s="7"/>
      <c r="H8" s="7"/>
      <c r="I8" s="7"/>
      <c r="J8" s="7"/>
      <c r="K8" s="8"/>
    </row>
    <row r="9" spans="1:11" x14ac:dyDescent="0.2">
      <c r="A9" s="42"/>
      <c r="B9" s="43"/>
      <c r="C9" s="43"/>
      <c r="D9" s="43"/>
      <c r="E9" s="44"/>
      <c r="F9" s="6"/>
      <c r="G9" s="7"/>
      <c r="H9" s="7"/>
      <c r="I9" s="7"/>
      <c r="J9" s="7"/>
      <c r="K9" s="8"/>
    </row>
    <row r="10" spans="1:11" x14ac:dyDescent="0.2">
      <c r="A10" s="42"/>
      <c r="B10" s="43"/>
      <c r="C10" s="43"/>
      <c r="D10" s="43"/>
      <c r="E10" s="44"/>
      <c r="F10" s="6"/>
      <c r="G10" s="7"/>
      <c r="H10" s="7"/>
      <c r="I10" s="7"/>
      <c r="J10" s="7"/>
      <c r="K10" s="8"/>
    </row>
    <row r="11" spans="1:11" x14ac:dyDescent="0.2">
      <c r="A11" s="42"/>
      <c r="B11" s="43"/>
      <c r="C11" s="43"/>
      <c r="D11" s="43"/>
      <c r="E11" s="44"/>
      <c r="F11" s="6"/>
      <c r="G11" s="7"/>
      <c r="H11" s="7"/>
      <c r="I11" s="7"/>
      <c r="J11" s="7"/>
      <c r="K11" s="8"/>
    </row>
    <row r="12" spans="1:11" x14ac:dyDescent="0.2">
      <c r="A12" s="42"/>
      <c r="B12" s="43"/>
      <c r="C12" s="43"/>
      <c r="D12" s="43"/>
      <c r="E12" s="44"/>
      <c r="F12" s="6"/>
      <c r="G12" s="7"/>
      <c r="H12" s="7"/>
      <c r="I12" s="7"/>
      <c r="J12" s="7"/>
      <c r="K12" s="8"/>
    </row>
    <row r="13" spans="1:11" x14ac:dyDescent="0.2">
      <c r="A13" s="42"/>
      <c r="B13" s="43"/>
      <c r="C13" s="43"/>
      <c r="D13" s="43"/>
      <c r="E13" s="44"/>
      <c r="F13" s="6"/>
      <c r="G13" s="7"/>
      <c r="H13" s="7"/>
      <c r="I13" s="7"/>
      <c r="J13" s="7"/>
      <c r="K13" s="8"/>
    </row>
    <row r="14" spans="1:11" x14ac:dyDescent="0.2">
      <c r="A14" s="42"/>
      <c r="B14" s="43"/>
      <c r="C14" s="43"/>
      <c r="D14" s="43"/>
      <c r="E14" s="44"/>
      <c r="F14" s="6"/>
      <c r="G14" s="7"/>
      <c r="H14" s="7"/>
      <c r="I14" s="7"/>
      <c r="J14" s="7"/>
      <c r="K14" s="8"/>
    </row>
    <row r="15" spans="1:11" x14ac:dyDescent="0.2">
      <c r="A15" s="42"/>
      <c r="B15" s="43"/>
      <c r="C15" s="43"/>
      <c r="D15" s="43"/>
      <c r="E15" s="44"/>
      <c r="F15" s="6"/>
      <c r="G15" s="7"/>
      <c r="H15" s="7"/>
      <c r="I15" s="7"/>
      <c r="J15" s="7"/>
      <c r="K15" s="8"/>
    </row>
    <row r="16" spans="1:11" x14ac:dyDescent="0.2">
      <c r="A16" s="42"/>
      <c r="B16" s="43"/>
      <c r="C16" s="43"/>
      <c r="D16" s="43"/>
      <c r="E16" s="44"/>
      <c r="F16" s="6"/>
      <c r="G16" s="7"/>
      <c r="H16" s="7"/>
      <c r="I16" s="7"/>
      <c r="J16" s="7"/>
      <c r="K16" s="8"/>
    </row>
    <row r="17" spans="1:11" x14ac:dyDescent="0.2">
      <c r="A17" s="42"/>
      <c r="B17" s="43"/>
      <c r="C17" s="43"/>
      <c r="D17" s="43"/>
      <c r="E17" s="44"/>
      <c r="F17" s="6"/>
      <c r="G17" s="7"/>
      <c r="H17" s="7"/>
      <c r="I17" s="7"/>
      <c r="J17" s="7"/>
      <c r="K17" s="8"/>
    </row>
    <row r="18" spans="1:11" x14ac:dyDescent="0.2">
      <c r="A18" s="42"/>
      <c r="B18" s="43"/>
      <c r="C18" s="43"/>
      <c r="D18" s="43"/>
      <c r="E18" s="44"/>
      <c r="F18" s="6"/>
      <c r="G18" s="7"/>
      <c r="H18" s="7"/>
      <c r="I18" s="7"/>
      <c r="J18" s="7"/>
      <c r="K18" s="8"/>
    </row>
    <row r="19" spans="1:11" x14ac:dyDescent="0.2">
      <c r="A19" s="42"/>
      <c r="B19" s="43"/>
      <c r="C19" s="43"/>
      <c r="D19" s="43"/>
      <c r="E19" s="44"/>
      <c r="F19" s="6"/>
      <c r="G19" s="7"/>
      <c r="H19" s="7"/>
      <c r="I19" s="7"/>
      <c r="J19" s="7"/>
      <c r="K19" s="8"/>
    </row>
    <row r="20" spans="1:11" x14ac:dyDescent="0.2">
      <c r="A20" s="42"/>
      <c r="B20" s="43"/>
      <c r="C20" s="43"/>
      <c r="D20" s="43"/>
      <c r="E20" s="44"/>
      <c r="F20" s="6"/>
      <c r="G20" s="7"/>
      <c r="H20" s="7"/>
      <c r="I20" s="7"/>
      <c r="J20" s="7"/>
      <c r="K20" s="8"/>
    </row>
    <row r="21" spans="1:11" x14ac:dyDescent="0.2">
      <c r="A21" s="42"/>
      <c r="B21" s="43"/>
      <c r="C21" s="43"/>
      <c r="D21" s="43"/>
      <c r="E21" s="44"/>
      <c r="F21" s="6"/>
      <c r="G21" s="7"/>
      <c r="H21" s="7"/>
      <c r="I21" s="7"/>
      <c r="J21" s="7"/>
      <c r="K21" s="8"/>
    </row>
    <row r="22" spans="1:11" x14ac:dyDescent="0.2">
      <c r="A22" s="42"/>
      <c r="B22" s="43"/>
      <c r="C22" s="43"/>
      <c r="D22" s="43"/>
      <c r="E22" s="44"/>
      <c r="F22" s="6"/>
      <c r="G22" s="7"/>
      <c r="H22" s="7"/>
      <c r="I22" s="7"/>
      <c r="J22" s="7"/>
      <c r="K22" s="8"/>
    </row>
    <row r="23" spans="1:11" x14ac:dyDescent="0.2">
      <c r="A23" s="42"/>
      <c r="B23" s="43"/>
      <c r="C23" s="43"/>
      <c r="D23" s="43"/>
      <c r="E23" s="44"/>
      <c r="F23" s="6"/>
      <c r="G23" s="7"/>
      <c r="H23" s="7"/>
      <c r="I23" s="7"/>
      <c r="J23" s="7"/>
      <c r="K23" s="8"/>
    </row>
    <row r="24" spans="1:11" x14ac:dyDescent="0.2">
      <c r="A24" s="42"/>
      <c r="B24" s="43"/>
      <c r="C24" s="43"/>
      <c r="D24" s="43"/>
      <c r="E24" s="44"/>
      <c r="F24" s="6"/>
      <c r="G24" s="7"/>
      <c r="H24" s="7"/>
      <c r="I24" s="7"/>
      <c r="J24" s="7"/>
      <c r="K24" s="8"/>
    </row>
    <row r="25" spans="1:11" x14ac:dyDescent="0.2">
      <c r="A25" s="42"/>
      <c r="B25" s="43"/>
      <c r="C25" s="43"/>
      <c r="D25" s="43"/>
      <c r="E25" s="44"/>
      <c r="F25" s="6"/>
      <c r="G25" s="7"/>
      <c r="H25" s="7"/>
      <c r="I25" s="7"/>
      <c r="J25" s="7"/>
      <c r="K25" s="8"/>
    </row>
    <row r="26" spans="1:11" x14ac:dyDescent="0.2">
      <c r="A26" s="42"/>
      <c r="B26" s="43"/>
      <c r="C26" s="43"/>
      <c r="D26" s="43"/>
      <c r="E26" s="44"/>
      <c r="F26" s="6"/>
      <c r="G26" s="7"/>
      <c r="H26" s="7"/>
      <c r="I26" s="7"/>
      <c r="J26" s="7"/>
      <c r="K26" s="8"/>
    </row>
    <row r="27" spans="1:11" x14ac:dyDescent="0.2">
      <c r="A27" s="42"/>
      <c r="B27" s="43"/>
      <c r="C27" s="43"/>
      <c r="D27" s="43"/>
      <c r="E27" s="44"/>
      <c r="F27" s="6"/>
      <c r="G27" s="7"/>
      <c r="H27" s="7"/>
      <c r="I27" s="7"/>
      <c r="J27" s="7"/>
      <c r="K27" s="8"/>
    </row>
    <row r="28" spans="1:11" x14ac:dyDescent="0.2">
      <c r="A28" s="42"/>
      <c r="B28" s="43"/>
      <c r="C28" s="43"/>
      <c r="D28" s="43"/>
      <c r="E28" s="44"/>
      <c r="F28" s="6"/>
      <c r="G28" s="7"/>
      <c r="H28" s="7"/>
      <c r="I28" s="7"/>
      <c r="J28" s="7"/>
      <c r="K28" s="8"/>
    </row>
    <row r="29" spans="1:11" x14ac:dyDescent="0.2">
      <c r="A29" s="42"/>
      <c r="B29" s="43"/>
      <c r="C29" s="43"/>
      <c r="D29" s="43"/>
      <c r="E29" s="44"/>
      <c r="F29" s="6"/>
      <c r="G29" s="7"/>
      <c r="H29" s="7"/>
      <c r="I29" s="7"/>
      <c r="J29" s="7"/>
      <c r="K29" s="8"/>
    </row>
    <row r="30" spans="1:11" x14ac:dyDescent="0.2">
      <c r="A30" s="42"/>
      <c r="B30" s="43"/>
      <c r="C30" s="43"/>
      <c r="D30" s="43"/>
      <c r="E30" s="44"/>
      <c r="F30" s="6"/>
      <c r="G30" s="7"/>
      <c r="H30" s="7"/>
      <c r="I30" s="7"/>
      <c r="J30" s="7"/>
      <c r="K30" s="8"/>
    </row>
    <row r="31" spans="1:11" x14ac:dyDescent="0.2">
      <c r="A31" s="42"/>
      <c r="B31" s="43"/>
      <c r="C31" s="43"/>
      <c r="D31" s="43"/>
      <c r="E31" s="44"/>
      <c r="F31" s="6"/>
      <c r="G31" s="7"/>
      <c r="H31" s="7"/>
      <c r="I31" s="7"/>
      <c r="J31" s="7"/>
      <c r="K31" s="8"/>
    </row>
    <row r="32" spans="1:11" x14ac:dyDescent="0.2">
      <c r="A32" s="42"/>
      <c r="B32" s="43"/>
      <c r="C32" s="43"/>
      <c r="D32" s="43"/>
      <c r="E32" s="44"/>
      <c r="F32" s="6"/>
      <c r="G32" s="7"/>
      <c r="H32" s="7"/>
      <c r="I32" s="7"/>
      <c r="J32" s="7"/>
      <c r="K32" s="8"/>
    </row>
    <row r="33" spans="1:11" ht="3.75" customHeight="1" x14ac:dyDescent="0.2">
      <c r="A33" s="42"/>
      <c r="B33" s="43"/>
      <c r="C33" s="43"/>
      <c r="D33" s="43"/>
      <c r="E33" s="44"/>
      <c r="F33" s="6"/>
      <c r="G33" s="7"/>
      <c r="H33" s="7"/>
      <c r="I33" s="7"/>
      <c r="J33" s="7"/>
      <c r="K33" s="8"/>
    </row>
    <row r="34" spans="1:11" x14ac:dyDescent="0.2">
      <c r="A34" s="42"/>
      <c r="B34" s="43"/>
      <c r="C34" s="43"/>
      <c r="D34" s="43"/>
      <c r="E34" s="44"/>
      <c r="F34" s="6"/>
      <c r="G34" s="7"/>
      <c r="H34" s="7"/>
      <c r="I34" s="7"/>
      <c r="J34" s="7"/>
      <c r="K34" s="8"/>
    </row>
    <row r="35" spans="1:11" x14ac:dyDescent="0.2">
      <c r="A35" s="42"/>
      <c r="B35" s="43"/>
      <c r="C35" s="43"/>
      <c r="D35" s="43"/>
      <c r="E35" s="44"/>
      <c r="F35" s="6"/>
      <c r="G35" s="7"/>
      <c r="H35" s="7"/>
      <c r="I35" s="7"/>
      <c r="J35" s="7"/>
      <c r="K35" s="8"/>
    </row>
    <row r="36" spans="1:11" x14ac:dyDescent="0.2">
      <c r="A36" s="42"/>
      <c r="B36" s="43"/>
      <c r="C36" s="43"/>
      <c r="D36" s="43"/>
      <c r="E36" s="44"/>
      <c r="F36" s="6"/>
      <c r="G36" s="7"/>
      <c r="H36" s="7"/>
      <c r="I36" s="7"/>
      <c r="J36" s="7"/>
      <c r="K36" s="8"/>
    </row>
    <row r="37" spans="1:11" x14ac:dyDescent="0.2">
      <c r="A37" s="42"/>
      <c r="B37" s="43"/>
      <c r="C37" s="43"/>
      <c r="D37" s="43"/>
      <c r="E37" s="44"/>
      <c r="F37" s="6"/>
      <c r="G37" s="7"/>
      <c r="H37" s="7"/>
      <c r="I37" s="7"/>
      <c r="J37" s="7"/>
      <c r="K37" s="8"/>
    </row>
    <row r="38" spans="1:11" x14ac:dyDescent="0.2">
      <c r="A38" s="42"/>
      <c r="B38" s="43"/>
      <c r="C38" s="43"/>
      <c r="D38" s="43"/>
      <c r="E38" s="44"/>
      <c r="F38" s="6"/>
      <c r="G38" s="7"/>
      <c r="H38" s="7"/>
      <c r="I38" s="7"/>
      <c r="J38" s="7"/>
      <c r="K38" s="8"/>
    </row>
    <row r="39" spans="1:11" x14ac:dyDescent="0.2">
      <c r="A39" s="42"/>
      <c r="B39" s="43"/>
      <c r="C39" s="43"/>
      <c r="D39" s="43"/>
      <c r="E39" s="44"/>
      <c r="F39" s="6"/>
      <c r="G39" s="7"/>
      <c r="H39" s="7"/>
      <c r="I39" s="7"/>
      <c r="J39" s="7"/>
      <c r="K39" s="8"/>
    </row>
    <row r="40" spans="1:11" x14ac:dyDescent="0.2">
      <c r="A40" s="42"/>
      <c r="B40" s="43"/>
      <c r="C40" s="43"/>
      <c r="D40" s="43"/>
      <c r="E40" s="44"/>
      <c r="F40" s="6"/>
      <c r="G40" s="7"/>
      <c r="H40" s="7"/>
      <c r="I40" s="7"/>
      <c r="J40" s="7"/>
      <c r="K40" s="8"/>
    </row>
    <row r="41" spans="1:11" x14ac:dyDescent="0.2">
      <c r="A41" s="42"/>
      <c r="B41" s="43"/>
      <c r="C41" s="43"/>
      <c r="D41" s="43"/>
      <c r="E41" s="44"/>
      <c r="F41" s="6"/>
      <c r="G41" s="7"/>
      <c r="H41" s="7"/>
      <c r="I41" s="7"/>
      <c r="J41" s="7"/>
      <c r="K41" s="8"/>
    </row>
    <row r="42" spans="1:11" x14ac:dyDescent="0.2">
      <c r="A42" s="42"/>
      <c r="B42" s="43"/>
      <c r="C42" s="43"/>
      <c r="D42" s="43"/>
      <c r="E42" s="44"/>
      <c r="F42" s="6"/>
      <c r="G42" s="7"/>
      <c r="H42" s="7"/>
      <c r="I42" s="7"/>
      <c r="J42" s="7"/>
      <c r="K42" s="8"/>
    </row>
    <row r="43" spans="1:11" x14ac:dyDescent="0.2">
      <c r="A43" s="42"/>
      <c r="B43" s="43"/>
      <c r="C43" s="43"/>
      <c r="D43" s="43"/>
      <c r="E43" s="44"/>
      <c r="F43" s="6"/>
      <c r="G43" s="7"/>
      <c r="H43" s="7"/>
      <c r="I43" s="7"/>
      <c r="J43" s="7"/>
      <c r="K43" s="8"/>
    </row>
    <row r="44" spans="1:11" x14ac:dyDescent="0.2">
      <c r="A44" s="42"/>
      <c r="B44" s="43"/>
      <c r="C44" s="43"/>
      <c r="D44" s="43"/>
      <c r="E44" s="44"/>
      <c r="F44" s="6"/>
      <c r="G44" s="7"/>
      <c r="H44" s="7"/>
      <c r="I44" s="7"/>
      <c r="J44" s="7"/>
      <c r="K44" s="8"/>
    </row>
    <row r="45" spans="1:11" x14ac:dyDescent="0.2">
      <c r="A45" s="42"/>
      <c r="B45" s="43"/>
      <c r="C45" s="43"/>
      <c r="D45" s="43"/>
      <c r="E45" s="44"/>
      <c r="F45" s="6"/>
      <c r="G45" s="7"/>
      <c r="H45" s="7"/>
      <c r="I45" s="7"/>
      <c r="J45" s="7"/>
      <c r="K45" s="8"/>
    </row>
    <row r="46" spans="1:11" x14ac:dyDescent="0.2">
      <c r="A46" s="42"/>
      <c r="B46" s="43"/>
      <c r="C46" s="43"/>
      <c r="D46" s="43"/>
      <c r="E46" s="44"/>
      <c r="F46" s="6"/>
      <c r="G46" s="7"/>
      <c r="H46" s="7"/>
      <c r="I46" s="7"/>
      <c r="J46" s="7"/>
      <c r="K46" s="8"/>
    </row>
    <row r="47" spans="1:11" x14ac:dyDescent="0.2">
      <c r="A47" s="42"/>
      <c r="B47" s="43"/>
      <c r="C47" s="43"/>
      <c r="D47" s="43"/>
      <c r="E47" s="44"/>
      <c r="F47" s="6"/>
      <c r="G47" s="7"/>
      <c r="H47" s="7"/>
      <c r="I47" s="7"/>
      <c r="J47" s="7"/>
      <c r="K47" s="8"/>
    </row>
    <row r="48" spans="1:11" x14ac:dyDescent="0.2">
      <c r="A48" s="42"/>
      <c r="B48" s="43"/>
      <c r="C48" s="43"/>
      <c r="D48" s="43"/>
      <c r="E48" s="44"/>
      <c r="F48" s="6"/>
      <c r="G48" s="7"/>
      <c r="H48" s="7"/>
      <c r="I48" s="7"/>
      <c r="J48" s="7"/>
      <c r="K48" s="8"/>
    </row>
    <row r="49" spans="1:11" x14ac:dyDescent="0.2">
      <c r="A49" s="42"/>
      <c r="B49" s="43"/>
      <c r="C49" s="43"/>
      <c r="D49" s="43"/>
      <c r="E49" s="44"/>
      <c r="F49" s="6"/>
      <c r="G49" s="7"/>
      <c r="H49" s="7"/>
      <c r="I49" s="7"/>
      <c r="J49" s="7"/>
      <c r="K49" s="8"/>
    </row>
    <row r="50" spans="1:11" x14ac:dyDescent="0.2">
      <c r="A50" s="42"/>
      <c r="B50" s="43"/>
      <c r="C50" s="43"/>
      <c r="D50" s="43"/>
      <c r="E50" s="44"/>
      <c r="F50" s="6"/>
      <c r="G50" s="7"/>
      <c r="H50" s="7"/>
      <c r="I50" s="7"/>
      <c r="J50" s="7"/>
      <c r="K50" s="8"/>
    </row>
    <row r="51" spans="1:11" x14ac:dyDescent="0.2">
      <c r="A51" s="42"/>
      <c r="B51" s="43"/>
      <c r="C51" s="43"/>
      <c r="D51" s="43"/>
      <c r="E51" s="44"/>
      <c r="F51" s="6"/>
      <c r="G51" s="7"/>
      <c r="H51" s="7"/>
      <c r="I51" s="7"/>
      <c r="J51" s="7"/>
      <c r="K51" s="8"/>
    </row>
    <row r="52" spans="1:11" x14ac:dyDescent="0.2">
      <c r="A52" s="42"/>
      <c r="B52" s="43"/>
      <c r="C52" s="43"/>
      <c r="D52" s="43"/>
      <c r="E52" s="44"/>
      <c r="F52" s="6"/>
      <c r="G52" s="7"/>
      <c r="H52" s="7"/>
      <c r="I52" s="7"/>
      <c r="J52" s="7"/>
      <c r="K52" s="8"/>
    </row>
    <row r="53" spans="1:11" x14ac:dyDescent="0.2">
      <c r="A53" s="42"/>
      <c r="B53" s="43"/>
      <c r="C53" s="43"/>
      <c r="D53" s="43"/>
      <c r="E53" s="44"/>
      <c r="F53" s="6"/>
      <c r="G53" s="7"/>
      <c r="H53" s="7"/>
      <c r="I53" s="7"/>
      <c r="J53" s="7"/>
      <c r="K53" s="8"/>
    </row>
    <row r="54" spans="1:11" x14ac:dyDescent="0.2">
      <c r="A54" s="42"/>
      <c r="B54" s="43"/>
      <c r="C54" s="43"/>
      <c r="D54" s="43"/>
      <c r="E54" s="44"/>
      <c r="F54" s="6"/>
      <c r="G54" s="7"/>
      <c r="H54" s="7"/>
      <c r="I54" s="7"/>
      <c r="J54" s="7"/>
      <c r="K54" s="8"/>
    </row>
    <row r="55" spans="1:11" x14ac:dyDescent="0.2">
      <c r="A55" s="42"/>
      <c r="B55" s="43"/>
      <c r="C55" s="43"/>
      <c r="D55" s="43"/>
      <c r="E55" s="44"/>
      <c r="F55" s="6"/>
      <c r="G55" s="7"/>
      <c r="H55" s="7"/>
      <c r="I55" s="7"/>
      <c r="J55" s="7"/>
      <c r="K55" s="8"/>
    </row>
    <row r="56" spans="1:11" x14ac:dyDescent="0.2">
      <c r="A56" s="42"/>
      <c r="B56" s="43"/>
      <c r="C56" s="43"/>
      <c r="D56" s="43"/>
      <c r="E56" s="44"/>
      <c r="F56" s="6"/>
      <c r="G56" s="7"/>
      <c r="H56" s="7"/>
      <c r="I56" s="7"/>
      <c r="J56" s="7"/>
      <c r="K56" s="8"/>
    </row>
    <row r="57" spans="1:11" x14ac:dyDescent="0.2">
      <c r="A57" s="42"/>
      <c r="B57" s="43"/>
      <c r="C57" s="43"/>
      <c r="D57" s="43"/>
      <c r="E57" s="44"/>
      <c r="F57" s="6"/>
      <c r="G57" s="7"/>
      <c r="H57" s="7"/>
      <c r="I57" s="7"/>
      <c r="J57" s="7"/>
      <c r="K57" s="8"/>
    </row>
    <row r="58" spans="1:11" x14ac:dyDescent="0.2">
      <c r="A58" s="42"/>
      <c r="B58" s="43"/>
      <c r="C58" s="43"/>
      <c r="D58" s="43"/>
      <c r="E58" s="44"/>
      <c r="F58" s="6"/>
      <c r="G58" s="7"/>
      <c r="H58" s="7"/>
      <c r="I58" s="7"/>
      <c r="J58" s="7"/>
      <c r="K58" s="8"/>
    </row>
    <row r="59" spans="1:11" x14ac:dyDescent="0.2">
      <c r="A59" s="42"/>
      <c r="B59" s="43"/>
      <c r="C59" s="43"/>
      <c r="D59" s="43"/>
      <c r="E59" s="44"/>
      <c r="F59" s="6"/>
      <c r="G59" s="7"/>
      <c r="H59" s="7"/>
      <c r="I59" s="7"/>
      <c r="J59" s="7"/>
      <c r="K59" s="8"/>
    </row>
    <row r="60" spans="1:11" x14ac:dyDescent="0.2">
      <c r="A60" s="42"/>
      <c r="B60" s="43"/>
      <c r="C60" s="43"/>
      <c r="D60" s="43"/>
      <c r="E60" s="44"/>
      <c r="F60" s="6"/>
      <c r="G60" s="7"/>
      <c r="H60" s="7"/>
      <c r="I60" s="7"/>
      <c r="J60" s="7"/>
      <c r="K60" s="8"/>
    </row>
    <row r="61" spans="1:11" x14ac:dyDescent="0.2">
      <c r="A61" s="42"/>
      <c r="B61" s="43"/>
      <c r="C61" s="43"/>
      <c r="D61" s="43"/>
      <c r="E61" s="44"/>
      <c r="F61" s="6"/>
      <c r="G61" s="7"/>
      <c r="H61" s="7"/>
      <c r="I61" s="7"/>
      <c r="J61" s="7"/>
      <c r="K61" s="8"/>
    </row>
    <row r="62" spans="1:11" x14ac:dyDescent="0.2">
      <c r="A62" s="42"/>
      <c r="B62" s="43"/>
      <c r="C62" s="43"/>
      <c r="D62" s="43"/>
      <c r="E62" s="44"/>
      <c r="F62" s="6"/>
      <c r="G62" s="7"/>
      <c r="H62" s="7"/>
      <c r="I62" s="7"/>
      <c r="J62" s="7"/>
      <c r="K62" s="8"/>
    </row>
    <row r="63" spans="1:11" x14ac:dyDescent="0.2">
      <c r="A63" s="42"/>
      <c r="B63" s="43"/>
      <c r="C63" s="43"/>
      <c r="D63" s="43"/>
      <c r="E63" s="44"/>
      <c r="F63" s="6"/>
      <c r="G63" s="7"/>
      <c r="H63" s="7"/>
      <c r="I63" s="7"/>
      <c r="J63" s="7"/>
      <c r="K63" s="8"/>
    </row>
    <row r="64" spans="1:11" ht="13.5" thickBot="1" x14ac:dyDescent="0.25">
      <c r="A64" s="45"/>
      <c r="B64" s="46"/>
      <c r="C64" s="46"/>
      <c r="D64" s="46"/>
      <c r="E64" s="47"/>
      <c r="F64" s="9"/>
      <c r="G64" s="10"/>
      <c r="H64" s="10"/>
      <c r="I64" s="10"/>
      <c r="J64" s="10"/>
      <c r="K64" s="11"/>
    </row>
    <row r="65" ht="13.5" thickTop="1" x14ac:dyDescent="0.2"/>
  </sheetData>
  <phoneticPr fontId="0" type="noConversion"/>
  <printOptions horizontalCentered="1" verticalCentered="1"/>
  <pageMargins left="0.35433070866141736" right="0.15748031496062992" top="0.11" bottom="0.47244094488188981" header="3.937007874015748E-2" footer="0.4724409448818898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showGridLines="0" zoomScale="60" zoomScaleNormal="60" workbookViewId="0">
      <selection activeCell="S18" sqref="S18:S19"/>
    </sheetView>
  </sheetViews>
  <sheetFormatPr defaultRowHeight="17.25" x14ac:dyDescent="0.2"/>
  <cols>
    <col min="1" max="1" width="22.28515625" style="32" customWidth="1"/>
    <col min="2" max="2" width="12.5703125" style="34" customWidth="1"/>
    <col min="3" max="3" width="10.85546875" style="34" customWidth="1"/>
    <col min="4" max="5" width="9.140625" style="34" customWidth="1"/>
    <col min="6" max="6" width="2.42578125" style="27" customWidth="1"/>
    <col min="7" max="7" width="22.28515625" style="27" customWidth="1"/>
    <col min="8" max="8" width="12.5703125" style="34" customWidth="1"/>
    <col min="9" max="9" width="10.7109375" style="34" customWidth="1"/>
    <col min="10" max="11" width="9.28515625" style="34" customWidth="1"/>
    <col min="12" max="16384" width="9.140625" style="27"/>
  </cols>
  <sheetData>
    <row r="1" spans="1:17" ht="58.5" customHeight="1" x14ac:dyDescent="0.2">
      <c r="A1" s="163" t="s">
        <v>196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7" ht="28.5" customHeight="1" x14ac:dyDescent="0.2">
      <c r="A2" s="165" t="s">
        <v>213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7" ht="33.7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17" s="30" customFormat="1" ht="23.25" customHeight="1" x14ac:dyDescent="0.2">
      <c r="A4" s="96" t="s">
        <v>1</v>
      </c>
      <c r="B4" s="119">
        <v>474</v>
      </c>
      <c r="C4" s="97">
        <v>210</v>
      </c>
      <c r="D4" s="97">
        <v>25</v>
      </c>
      <c r="E4" s="97">
        <v>982</v>
      </c>
      <c r="F4" s="28"/>
      <c r="G4" s="98" t="s">
        <v>2</v>
      </c>
      <c r="H4" s="97">
        <v>761</v>
      </c>
      <c r="I4" s="97">
        <v>323</v>
      </c>
      <c r="J4" s="97">
        <v>21</v>
      </c>
      <c r="K4" s="97">
        <v>1604</v>
      </c>
      <c r="N4" s="29"/>
      <c r="O4" s="29"/>
      <c r="P4" s="29"/>
      <c r="Q4" s="29"/>
    </row>
    <row r="5" spans="1:17" s="30" customFormat="1" ht="23.25" customHeight="1" x14ac:dyDescent="0.2">
      <c r="A5" s="96" t="s">
        <v>3</v>
      </c>
      <c r="B5" s="119">
        <v>210</v>
      </c>
      <c r="C5" s="97">
        <v>41</v>
      </c>
      <c r="D5" s="97">
        <v>4</v>
      </c>
      <c r="E5" s="97">
        <v>504</v>
      </c>
      <c r="F5" s="28"/>
      <c r="G5" s="98" t="s">
        <v>4</v>
      </c>
      <c r="H5" s="97">
        <v>367</v>
      </c>
      <c r="I5" s="97">
        <v>114</v>
      </c>
      <c r="J5" s="97">
        <v>17</v>
      </c>
      <c r="K5" s="97">
        <v>765</v>
      </c>
      <c r="N5" s="29"/>
      <c r="O5" s="29"/>
      <c r="P5" s="29"/>
      <c r="Q5" s="29"/>
    </row>
    <row r="6" spans="1:17" s="30" customFormat="1" ht="23.25" customHeight="1" x14ac:dyDescent="0.2">
      <c r="A6" s="96" t="s">
        <v>124</v>
      </c>
      <c r="B6" s="119">
        <v>553</v>
      </c>
      <c r="C6" s="97">
        <v>298</v>
      </c>
      <c r="D6" s="97">
        <v>11</v>
      </c>
      <c r="E6" s="97">
        <v>1156</v>
      </c>
      <c r="F6" s="28"/>
      <c r="G6" s="98" t="s">
        <v>5</v>
      </c>
      <c r="H6" s="97">
        <v>201</v>
      </c>
      <c r="I6" s="97">
        <v>95</v>
      </c>
      <c r="J6" s="97">
        <v>8</v>
      </c>
      <c r="K6" s="97">
        <v>370</v>
      </c>
      <c r="N6" s="29"/>
      <c r="O6" s="29"/>
      <c r="P6" s="29"/>
      <c r="Q6" s="29"/>
    </row>
    <row r="7" spans="1:17" s="30" customFormat="1" ht="23.25" customHeight="1" x14ac:dyDescent="0.2">
      <c r="A7" s="96" t="s">
        <v>6</v>
      </c>
      <c r="B7" s="119">
        <v>95</v>
      </c>
      <c r="C7" s="97">
        <v>29</v>
      </c>
      <c r="D7" s="97">
        <v>7</v>
      </c>
      <c r="E7" s="97">
        <v>230</v>
      </c>
      <c r="F7" s="28"/>
      <c r="G7" s="98" t="s">
        <v>7</v>
      </c>
      <c r="H7" s="97">
        <v>921</v>
      </c>
      <c r="I7" s="97">
        <v>169</v>
      </c>
      <c r="J7" s="97">
        <v>42</v>
      </c>
      <c r="K7" s="97">
        <v>1828</v>
      </c>
      <c r="N7" s="29"/>
      <c r="O7" s="29"/>
      <c r="P7" s="29"/>
      <c r="Q7" s="29"/>
    </row>
    <row r="8" spans="1:17" s="30" customFormat="1" ht="23.25" customHeight="1" x14ac:dyDescent="0.2">
      <c r="A8" s="96" t="s">
        <v>8</v>
      </c>
      <c r="B8" s="119">
        <v>128</v>
      </c>
      <c r="C8" s="97">
        <v>72</v>
      </c>
      <c r="D8" s="97">
        <v>5</v>
      </c>
      <c r="E8" s="97">
        <v>244</v>
      </c>
      <c r="F8" s="28"/>
      <c r="G8" s="98" t="s">
        <v>129</v>
      </c>
      <c r="H8" s="97">
        <v>542</v>
      </c>
      <c r="I8" s="97">
        <v>152</v>
      </c>
      <c r="J8" s="97">
        <v>15</v>
      </c>
      <c r="K8" s="97">
        <v>1167</v>
      </c>
      <c r="N8" s="29"/>
      <c r="O8" s="29"/>
      <c r="P8" s="29"/>
      <c r="Q8" s="29"/>
    </row>
    <row r="9" spans="1:17" s="30" customFormat="1" ht="23.25" customHeight="1" x14ac:dyDescent="0.2">
      <c r="A9" s="96" t="s">
        <v>9</v>
      </c>
      <c r="B9" s="119">
        <v>961</v>
      </c>
      <c r="C9" s="97">
        <v>1115</v>
      </c>
      <c r="D9" s="97">
        <v>13</v>
      </c>
      <c r="E9" s="97">
        <v>1829</v>
      </c>
      <c r="F9" s="28"/>
      <c r="G9" s="98" t="s">
        <v>10</v>
      </c>
      <c r="H9" s="97">
        <v>309</v>
      </c>
      <c r="I9" s="97">
        <v>142</v>
      </c>
      <c r="J9" s="97">
        <v>7</v>
      </c>
      <c r="K9" s="97">
        <v>632</v>
      </c>
      <c r="N9" s="29"/>
      <c r="O9" s="29"/>
      <c r="P9" s="29"/>
      <c r="Q9" s="29"/>
    </row>
    <row r="10" spans="1:17" s="30" customFormat="1" ht="23.25" customHeight="1" x14ac:dyDescent="0.2">
      <c r="A10" s="96" t="s">
        <v>11</v>
      </c>
      <c r="B10" s="119">
        <v>1630</v>
      </c>
      <c r="C10" s="97">
        <v>768</v>
      </c>
      <c r="D10" s="97">
        <v>31</v>
      </c>
      <c r="E10" s="97">
        <v>2577</v>
      </c>
      <c r="F10" s="28"/>
      <c r="G10" s="98" t="s">
        <v>12</v>
      </c>
      <c r="H10" s="97">
        <v>891</v>
      </c>
      <c r="I10" s="97">
        <v>521</v>
      </c>
      <c r="J10" s="97">
        <v>16</v>
      </c>
      <c r="K10" s="97">
        <v>1374</v>
      </c>
      <c r="N10" s="29"/>
      <c r="O10" s="29"/>
      <c r="P10" s="29"/>
      <c r="Q10" s="29"/>
    </row>
    <row r="11" spans="1:17" s="30" customFormat="1" ht="23.25" customHeight="1" x14ac:dyDescent="0.2">
      <c r="A11" s="96" t="s">
        <v>13</v>
      </c>
      <c r="B11" s="119">
        <v>137</v>
      </c>
      <c r="C11" s="97">
        <v>101</v>
      </c>
      <c r="D11" s="97">
        <v>7</v>
      </c>
      <c r="E11" s="97">
        <v>271</v>
      </c>
      <c r="F11" s="28"/>
      <c r="G11" s="98" t="s">
        <v>14</v>
      </c>
      <c r="H11" s="97">
        <v>190</v>
      </c>
      <c r="I11" s="97">
        <v>66</v>
      </c>
      <c r="J11" s="97">
        <v>5</v>
      </c>
      <c r="K11" s="97">
        <v>435</v>
      </c>
      <c r="N11" s="29"/>
      <c r="O11" s="29"/>
      <c r="P11" s="29"/>
      <c r="Q11" s="29"/>
    </row>
    <row r="12" spans="1:17" s="30" customFormat="1" ht="23.25" customHeight="1" x14ac:dyDescent="0.2">
      <c r="A12" s="96" t="s">
        <v>15</v>
      </c>
      <c r="B12" s="119">
        <v>498</v>
      </c>
      <c r="C12" s="97">
        <v>117</v>
      </c>
      <c r="D12" s="97">
        <v>20</v>
      </c>
      <c r="E12" s="97">
        <v>781</v>
      </c>
      <c r="F12" s="28"/>
      <c r="G12" s="98" t="s">
        <v>16</v>
      </c>
      <c r="H12" s="97">
        <v>242</v>
      </c>
      <c r="I12" s="97">
        <v>129</v>
      </c>
      <c r="J12" s="97">
        <v>11</v>
      </c>
      <c r="K12" s="97">
        <v>467</v>
      </c>
      <c r="N12" s="29"/>
      <c r="O12" s="29"/>
      <c r="P12" s="29"/>
      <c r="Q12" s="29"/>
    </row>
    <row r="13" spans="1:17" s="30" customFormat="1" ht="23.25" customHeight="1" x14ac:dyDescent="0.2">
      <c r="A13" s="96" t="s">
        <v>17</v>
      </c>
      <c r="B13" s="119">
        <v>951</v>
      </c>
      <c r="C13" s="97">
        <v>458</v>
      </c>
      <c r="D13" s="97">
        <v>37</v>
      </c>
      <c r="E13" s="97">
        <v>1693</v>
      </c>
      <c r="F13" s="28"/>
      <c r="G13" s="98" t="s">
        <v>18</v>
      </c>
      <c r="H13" s="97">
        <v>289</v>
      </c>
      <c r="I13" s="97">
        <v>128</v>
      </c>
      <c r="J13" s="97">
        <v>10</v>
      </c>
      <c r="K13" s="97">
        <v>532</v>
      </c>
      <c r="N13" s="29"/>
      <c r="O13" s="29"/>
      <c r="P13" s="29"/>
      <c r="Q13" s="29"/>
    </row>
    <row r="14" spans="1:17" s="30" customFormat="1" ht="23.25" customHeight="1" x14ac:dyDescent="0.2">
      <c r="A14" s="96" t="s">
        <v>19</v>
      </c>
      <c r="B14" s="119">
        <v>139</v>
      </c>
      <c r="C14" s="97">
        <v>70</v>
      </c>
      <c r="D14" s="97">
        <v>4</v>
      </c>
      <c r="E14" s="97">
        <v>253</v>
      </c>
      <c r="F14" s="28"/>
      <c r="G14" s="98" t="s">
        <v>20</v>
      </c>
      <c r="H14" s="97">
        <v>412</v>
      </c>
      <c r="I14" s="97">
        <v>247</v>
      </c>
      <c r="J14" s="97">
        <v>12</v>
      </c>
      <c r="K14" s="97">
        <v>902</v>
      </c>
      <c r="N14" s="29"/>
      <c r="O14" s="29"/>
      <c r="P14" s="29"/>
      <c r="Q14" s="29"/>
    </row>
    <row r="15" spans="1:17" s="30" customFormat="1" ht="23.25" customHeight="1" x14ac:dyDescent="0.2">
      <c r="A15" s="96" t="s">
        <v>21</v>
      </c>
      <c r="B15" s="119">
        <v>129</v>
      </c>
      <c r="C15" s="97">
        <v>68</v>
      </c>
      <c r="D15" s="97">
        <v>2</v>
      </c>
      <c r="E15" s="97">
        <v>320</v>
      </c>
      <c r="F15" s="28"/>
      <c r="G15" s="98" t="s">
        <v>22</v>
      </c>
      <c r="H15" s="97">
        <v>156</v>
      </c>
      <c r="I15" s="97">
        <v>99</v>
      </c>
      <c r="J15" s="97">
        <v>5</v>
      </c>
      <c r="K15" s="97">
        <v>293</v>
      </c>
      <c r="N15" s="29"/>
      <c r="O15" s="29"/>
      <c r="P15" s="29"/>
      <c r="Q15" s="29"/>
    </row>
    <row r="16" spans="1:17" s="30" customFormat="1" ht="23.25" customHeight="1" x14ac:dyDescent="0.2">
      <c r="A16" s="96" t="s">
        <v>23</v>
      </c>
      <c r="B16" s="119">
        <v>77</v>
      </c>
      <c r="C16" s="97">
        <v>21</v>
      </c>
      <c r="D16" s="97">
        <v>11</v>
      </c>
      <c r="E16" s="97">
        <v>168</v>
      </c>
      <c r="F16" s="28"/>
      <c r="G16" s="98" t="s">
        <v>24</v>
      </c>
      <c r="H16" s="97">
        <v>451</v>
      </c>
      <c r="I16" s="97">
        <v>248</v>
      </c>
      <c r="J16" s="97">
        <v>12</v>
      </c>
      <c r="K16" s="97">
        <v>761</v>
      </c>
      <c r="N16" s="29"/>
      <c r="O16" s="29"/>
      <c r="P16" s="29"/>
      <c r="Q16" s="29"/>
    </row>
    <row r="17" spans="1:17" s="30" customFormat="1" ht="23.25" customHeight="1" x14ac:dyDescent="0.2">
      <c r="A17" s="96" t="s">
        <v>25</v>
      </c>
      <c r="B17" s="119">
        <v>213</v>
      </c>
      <c r="C17" s="97">
        <v>157</v>
      </c>
      <c r="D17" s="97">
        <v>12</v>
      </c>
      <c r="E17" s="97">
        <v>393</v>
      </c>
      <c r="F17" s="28"/>
      <c r="G17" s="98" t="s">
        <v>26</v>
      </c>
      <c r="H17" s="97">
        <v>481</v>
      </c>
      <c r="I17" s="97">
        <v>225</v>
      </c>
      <c r="J17" s="97">
        <v>11</v>
      </c>
      <c r="K17" s="97">
        <v>976</v>
      </c>
      <c r="N17" s="29"/>
      <c r="O17" s="29"/>
      <c r="P17" s="29"/>
      <c r="Q17" s="29"/>
    </row>
    <row r="18" spans="1:17" s="30" customFormat="1" ht="23.25" customHeight="1" x14ac:dyDescent="0.2">
      <c r="A18" s="96" t="s">
        <v>27</v>
      </c>
      <c r="B18" s="119">
        <v>260</v>
      </c>
      <c r="C18" s="97">
        <v>148</v>
      </c>
      <c r="D18" s="97">
        <v>10</v>
      </c>
      <c r="E18" s="97">
        <v>544</v>
      </c>
      <c r="F18" s="28"/>
      <c r="G18" s="98" t="s">
        <v>28</v>
      </c>
      <c r="H18" s="97">
        <v>87</v>
      </c>
      <c r="I18" s="97">
        <v>46</v>
      </c>
      <c r="J18" s="97">
        <v>2</v>
      </c>
      <c r="K18" s="97">
        <v>170</v>
      </c>
      <c r="N18" s="29"/>
      <c r="O18" s="29"/>
      <c r="P18" s="29"/>
      <c r="Q18" s="29"/>
    </row>
    <row r="19" spans="1:17" s="30" customFormat="1" ht="23.25" customHeight="1" x14ac:dyDescent="0.2">
      <c r="A19" s="96" t="s">
        <v>29</v>
      </c>
      <c r="B19" s="119">
        <v>741</v>
      </c>
      <c r="C19" s="97">
        <v>496</v>
      </c>
      <c r="D19" s="97">
        <v>17</v>
      </c>
      <c r="E19" s="97">
        <v>1494</v>
      </c>
      <c r="F19" s="28"/>
      <c r="G19" s="98" t="s">
        <v>30</v>
      </c>
      <c r="H19" s="97">
        <v>177</v>
      </c>
      <c r="I19" s="97">
        <v>72</v>
      </c>
      <c r="J19" s="97">
        <v>7</v>
      </c>
      <c r="K19" s="97">
        <v>393</v>
      </c>
      <c r="N19" s="29"/>
      <c r="O19" s="29"/>
      <c r="P19" s="29"/>
      <c r="Q19" s="29"/>
    </row>
    <row r="20" spans="1:17" s="30" customFormat="1" ht="23.25" customHeight="1" x14ac:dyDescent="0.2">
      <c r="A20" s="96" t="s">
        <v>125</v>
      </c>
      <c r="B20" s="119">
        <v>459</v>
      </c>
      <c r="C20" s="97">
        <v>298</v>
      </c>
      <c r="D20" s="97">
        <v>17</v>
      </c>
      <c r="E20" s="97">
        <v>739</v>
      </c>
      <c r="F20" s="28"/>
      <c r="G20" s="98" t="s">
        <v>31</v>
      </c>
      <c r="H20" s="97">
        <v>226</v>
      </c>
      <c r="I20" s="97">
        <v>5</v>
      </c>
      <c r="J20" s="97">
        <v>8</v>
      </c>
      <c r="K20" s="97">
        <v>478</v>
      </c>
      <c r="N20" s="29"/>
      <c r="O20" s="29"/>
      <c r="P20" s="29"/>
      <c r="Q20" s="29"/>
    </row>
    <row r="21" spans="1:17" s="30" customFormat="1" ht="23.25" customHeight="1" x14ac:dyDescent="0.2">
      <c r="A21" s="96" t="s">
        <v>32</v>
      </c>
      <c r="B21" s="119">
        <v>128</v>
      </c>
      <c r="C21" s="97">
        <v>73</v>
      </c>
      <c r="D21" s="97">
        <v>4</v>
      </c>
      <c r="E21" s="97">
        <v>266</v>
      </c>
      <c r="F21" s="28"/>
      <c r="G21" s="98" t="s">
        <v>33</v>
      </c>
      <c r="H21" s="97">
        <v>392</v>
      </c>
      <c r="I21" s="97">
        <v>215</v>
      </c>
      <c r="J21" s="97">
        <v>4</v>
      </c>
      <c r="K21" s="97">
        <v>615</v>
      </c>
      <c r="N21" s="29"/>
      <c r="O21" s="29"/>
      <c r="P21" s="29"/>
      <c r="Q21" s="29"/>
    </row>
    <row r="22" spans="1:17" s="30" customFormat="1" ht="23.25" customHeight="1" x14ac:dyDescent="0.2">
      <c r="A22" s="96" t="s">
        <v>34</v>
      </c>
      <c r="B22" s="119">
        <v>328</v>
      </c>
      <c r="C22" s="97">
        <v>147</v>
      </c>
      <c r="D22" s="97">
        <v>10</v>
      </c>
      <c r="E22" s="97">
        <v>704</v>
      </c>
      <c r="F22" s="28"/>
      <c r="G22" s="98" t="s">
        <v>35</v>
      </c>
      <c r="H22" s="97">
        <v>277</v>
      </c>
      <c r="I22" s="97">
        <v>116</v>
      </c>
      <c r="J22" s="97">
        <v>19</v>
      </c>
      <c r="K22" s="97">
        <v>558</v>
      </c>
      <c r="N22" s="29"/>
      <c r="O22" s="29"/>
      <c r="P22" s="29"/>
      <c r="Q22" s="29"/>
    </row>
    <row r="23" spans="1:17" s="30" customFormat="1" ht="23.25" customHeight="1" x14ac:dyDescent="0.2">
      <c r="A23" s="96" t="s">
        <v>36</v>
      </c>
      <c r="B23" s="119">
        <v>514</v>
      </c>
      <c r="C23" s="97">
        <v>71</v>
      </c>
      <c r="D23" s="97">
        <v>14</v>
      </c>
      <c r="E23" s="97">
        <v>948</v>
      </c>
      <c r="F23" s="28"/>
      <c r="G23" s="98" t="s">
        <v>37</v>
      </c>
      <c r="H23" s="97">
        <v>401</v>
      </c>
      <c r="I23" s="97">
        <v>283</v>
      </c>
      <c r="J23" s="97">
        <v>16</v>
      </c>
      <c r="K23" s="97">
        <v>745</v>
      </c>
      <c r="N23" s="29"/>
      <c r="O23" s="29"/>
      <c r="P23" s="29"/>
      <c r="Q23" s="29"/>
    </row>
    <row r="24" spans="1:17" s="30" customFormat="1" ht="23.25" customHeight="1" x14ac:dyDescent="0.2">
      <c r="A24" s="96" t="s">
        <v>38</v>
      </c>
      <c r="B24" s="119">
        <v>249</v>
      </c>
      <c r="C24" s="97">
        <v>93</v>
      </c>
      <c r="D24" s="97">
        <v>12</v>
      </c>
      <c r="E24" s="97">
        <v>728</v>
      </c>
      <c r="F24" s="28"/>
      <c r="G24" s="98" t="s">
        <v>39</v>
      </c>
      <c r="H24" s="97">
        <v>41</v>
      </c>
      <c r="I24" s="97">
        <v>35</v>
      </c>
      <c r="J24" s="97">
        <v>1</v>
      </c>
      <c r="K24" s="97">
        <v>92</v>
      </c>
      <c r="N24" s="29"/>
      <c r="O24" s="29"/>
      <c r="P24" s="29"/>
      <c r="Q24" s="29"/>
    </row>
    <row r="25" spans="1:17" s="30" customFormat="1" ht="23.25" customHeight="1" x14ac:dyDescent="0.2">
      <c r="A25" s="96" t="s">
        <v>40</v>
      </c>
      <c r="B25" s="119">
        <v>173</v>
      </c>
      <c r="C25" s="97">
        <v>117</v>
      </c>
      <c r="D25" s="97">
        <v>9</v>
      </c>
      <c r="E25" s="97">
        <v>318</v>
      </c>
      <c r="F25" s="28"/>
      <c r="G25" s="98" t="s">
        <v>128</v>
      </c>
      <c r="H25" s="97">
        <v>502</v>
      </c>
      <c r="I25" s="97">
        <v>78</v>
      </c>
      <c r="J25" s="97">
        <v>21</v>
      </c>
      <c r="K25" s="97">
        <v>1178</v>
      </c>
      <c r="N25" s="29"/>
      <c r="O25" s="29"/>
      <c r="P25" s="29"/>
      <c r="Q25" s="29"/>
    </row>
    <row r="26" spans="1:17" s="30" customFormat="1" ht="23.25" customHeight="1" x14ac:dyDescent="0.2">
      <c r="A26" s="96" t="s">
        <v>41</v>
      </c>
      <c r="B26" s="119">
        <v>184</v>
      </c>
      <c r="C26" s="97">
        <v>72</v>
      </c>
      <c r="D26" s="97">
        <v>1</v>
      </c>
      <c r="E26" s="97">
        <v>369</v>
      </c>
      <c r="F26" s="28"/>
      <c r="G26" s="98" t="s">
        <v>42</v>
      </c>
      <c r="H26" s="97">
        <v>210</v>
      </c>
      <c r="I26" s="97">
        <v>101</v>
      </c>
      <c r="J26" s="97">
        <v>6</v>
      </c>
      <c r="K26" s="97">
        <v>419</v>
      </c>
      <c r="N26" s="29"/>
      <c r="O26" s="29"/>
      <c r="P26" s="29"/>
      <c r="Q26" s="29"/>
    </row>
    <row r="27" spans="1:17" s="30" customFormat="1" ht="23.25" customHeight="1" x14ac:dyDescent="0.2">
      <c r="A27" s="96" t="s">
        <v>43</v>
      </c>
      <c r="B27" s="119">
        <v>121</v>
      </c>
      <c r="C27" s="97">
        <v>62</v>
      </c>
      <c r="D27" s="97">
        <v>3</v>
      </c>
      <c r="E27" s="97">
        <v>231</v>
      </c>
      <c r="F27" s="28"/>
      <c r="G27" s="98" t="s">
        <v>44</v>
      </c>
      <c r="H27" s="97">
        <v>150</v>
      </c>
      <c r="I27" s="97">
        <v>41</v>
      </c>
      <c r="J27" s="97">
        <v>24</v>
      </c>
      <c r="K27" s="97">
        <v>570</v>
      </c>
      <c r="N27" s="29"/>
      <c r="O27" s="29"/>
      <c r="P27" s="29"/>
      <c r="Q27" s="29"/>
    </row>
    <row r="28" spans="1:17" s="30" customFormat="1" ht="23.25" customHeight="1" x14ac:dyDescent="0.2">
      <c r="A28" s="96" t="s">
        <v>45</v>
      </c>
      <c r="B28" s="119">
        <v>328</v>
      </c>
      <c r="C28" s="97">
        <v>245</v>
      </c>
      <c r="D28" s="97">
        <v>15</v>
      </c>
      <c r="E28" s="97">
        <v>662</v>
      </c>
      <c r="F28" s="28"/>
      <c r="G28" s="98" t="s">
        <v>46</v>
      </c>
      <c r="H28" s="97">
        <v>296</v>
      </c>
      <c r="I28" s="97">
        <v>117</v>
      </c>
      <c r="J28" s="97">
        <v>18</v>
      </c>
      <c r="K28" s="97">
        <v>705</v>
      </c>
      <c r="N28" s="29"/>
      <c r="O28" s="29"/>
      <c r="P28" s="29"/>
      <c r="Q28" s="29"/>
    </row>
    <row r="29" spans="1:17" s="30" customFormat="1" ht="23.25" customHeight="1" x14ac:dyDescent="0.2">
      <c r="A29" s="96" t="s">
        <v>47</v>
      </c>
      <c r="B29" s="119">
        <v>279</v>
      </c>
      <c r="C29" s="97">
        <v>150</v>
      </c>
      <c r="D29" s="97">
        <v>16</v>
      </c>
      <c r="E29" s="97">
        <v>557</v>
      </c>
      <c r="F29" s="28"/>
      <c r="G29" s="98" t="s">
        <v>48</v>
      </c>
      <c r="H29" s="97">
        <v>239</v>
      </c>
      <c r="I29" s="97">
        <v>52</v>
      </c>
      <c r="J29" s="97">
        <v>5</v>
      </c>
      <c r="K29" s="97">
        <v>411</v>
      </c>
      <c r="N29" s="29"/>
      <c r="O29" s="29"/>
      <c r="P29" s="29"/>
      <c r="Q29" s="29"/>
    </row>
    <row r="30" spans="1:17" s="30" customFormat="1" ht="23.25" customHeight="1" x14ac:dyDescent="0.2">
      <c r="A30" s="96" t="s">
        <v>126</v>
      </c>
      <c r="B30" s="119">
        <v>426</v>
      </c>
      <c r="C30" s="97">
        <v>152</v>
      </c>
      <c r="D30" s="97">
        <v>11</v>
      </c>
      <c r="E30" s="97">
        <v>820</v>
      </c>
      <c r="F30" s="28"/>
      <c r="G30" s="98" t="s">
        <v>49</v>
      </c>
      <c r="H30" s="97">
        <v>299</v>
      </c>
      <c r="I30" s="97">
        <v>99</v>
      </c>
      <c r="J30" s="97">
        <v>10</v>
      </c>
      <c r="K30" s="97">
        <v>585</v>
      </c>
      <c r="N30" s="29"/>
      <c r="O30" s="29"/>
      <c r="P30" s="29"/>
      <c r="Q30" s="29"/>
    </row>
    <row r="31" spans="1:17" s="30" customFormat="1" ht="23.25" customHeight="1" x14ac:dyDescent="0.2">
      <c r="A31" s="96" t="s">
        <v>50</v>
      </c>
      <c r="B31" s="119">
        <v>326</v>
      </c>
      <c r="C31" s="97">
        <v>113</v>
      </c>
      <c r="D31" s="97">
        <v>14</v>
      </c>
      <c r="E31" s="97">
        <v>709</v>
      </c>
      <c r="F31" s="28"/>
      <c r="G31" s="98" t="s">
        <v>51</v>
      </c>
      <c r="H31" s="97">
        <v>61</v>
      </c>
      <c r="I31" s="97">
        <v>40</v>
      </c>
      <c r="J31" s="97">
        <v>2</v>
      </c>
      <c r="K31" s="97">
        <v>141</v>
      </c>
      <c r="N31" s="29"/>
      <c r="O31" s="29"/>
      <c r="P31" s="29"/>
      <c r="Q31" s="29"/>
    </row>
    <row r="32" spans="1:17" s="30" customFormat="1" ht="23.25" customHeight="1" x14ac:dyDescent="0.2">
      <c r="A32" s="96" t="s">
        <v>127</v>
      </c>
      <c r="B32" s="119">
        <v>119</v>
      </c>
      <c r="C32" s="97">
        <v>65</v>
      </c>
      <c r="D32" s="97">
        <v>4</v>
      </c>
      <c r="E32" s="97">
        <v>251</v>
      </c>
      <c r="F32" s="28"/>
      <c r="G32" s="98" t="s">
        <v>52</v>
      </c>
      <c r="H32" s="97">
        <v>131</v>
      </c>
      <c r="I32" s="97">
        <v>42</v>
      </c>
      <c r="J32" s="97">
        <v>3</v>
      </c>
      <c r="K32" s="97">
        <v>244</v>
      </c>
      <c r="N32" s="29"/>
      <c r="O32" s="29"/>
      <c r="P32" s="29"/>
      <c r="Q32" s="29"/>
    </row>
    <row r="33" spans="1:17" s="30" customFormat="1" ht="23.25" customHeight="1" x14ac:dyDescent="0.2">
      <c r="A33" s="96" t="s">
        <v>53</v>
      </c>
      <c r="B33" s="119">
        <v>67</v>
      </c>
      <c r="C33" s="97">
        <v>25</v>
      </c>
      <c r="D33" s="97">
        <v>7</v>
      </c>
      <c r="E33" s="97">
        <v>212</v>
      </c>
      <c r="F33" s="28"/>
      <c r="G33" s="98" t="s">
        <v>54</v>
      </c>
      <c r="H33" s="97">
        <v>112</v>
      </c>
      <c r="I33" s="97">
        <v>42</v>
      </c>
      <c r="J33" s="97">
        <v>0</v>
      </c>
      <c r="K33" s="97">
        <v>210</v>
      </c>
      <c r="N33" s="29"/>
      <c r="O33" s="29"/>
      <c r="P33" s="29"/>
      <c r="Q33" s="29"/>
    </row>
    <row r="34" spans="1:17" s="30" customFormat="1" ht="23.25" customHeight="1" x14ac:dyDescent="0.2">
      <c r="A34" s="96" t="s">
        <v>55</v>
      </c>
      <c r="B34" s="119">
        <v>472</v>
      </c>
      <c r="C34" s="97">
        <v>65</v>
      </c>
      <c r="D34" s="97">
        <v>4</v>
      </c>
      <c r="E34" s="97">
        <v>829</v>
      </c>
      <c r="F34" s="28"/>
      <c r="G34" s="98" t="s">
        <v>56</v>
      </c>
      <c r="H34" s="97">
        <v>159</v>
      </c>
      <c r="I34" s="97">
        <v>54</v>
      </c>
      <c r="J34" s="97">
        <v>3</v>
      </c>
      <c r="K34" s="97">
        <v>377</v>
      </c>
      <c r="N34" s="29"/>
      <c r="O34" s="29"/>
      <c r="P34" s="29"/>
      <c r="Q34" s="29"/>
    </row>
    <row r="35" spans="1:17" s="30" customFormat="1" ht="23.25" customHeight="1" x14ac:dyDescent="0.2">
      <c r="A35" s="96" t="s">
        <v>57</v>
      </c>
      <c r="B35" s="119">
        <v>152</v>
      </c>
      <c r="C35" s="97">
        <v>74</v>
      </c>
      <c r="D35" s="97">
        <v>8</v>
      </c>
      <c r="E35" s="97">
        <v>299</v>
      </c>
      <c r="F35" s="28"/>
      <c r="G35" s="98" t="s">
        <v>58</v>
      </c>
      <c r="H35" s="97">
        <v>166</v>
      </c>
      <c r="I35" s="97">
        <v>96</v>
      </c>
      <c r="J35" s="97">
        <v>2</v>
      </c>
      <c r="K35" s="97">
        <v>388</v>
      </c>
      <c r="N35" s="29"/>
      <c r="O35" s="29"/>
      <c r="P35" s="29"/>
      <c r="Q35" s="29"/>
    </row>
    <row r="36" spans="1:17" s="30" customFormat="1" ht="23.25" customHeight="1" x14ac:dyDescent="0.2">
      <c r="A36" s="96" t="s">
        <v>59</v>
      </c>
      <c r="B36" s="119">
        <v>664</v>
      </c>
      <c r="C36" s="97">
        <v>197</v>
      </c>
      <c r="D36" s="97">
        <v>16</v>
      </c>
      <c r="E36" s="97">
        <v>1131</v>
      </c>
      <c r="F36" s="28"/>
      <c r="G36" s="98" t="s">
        <v>60</v>
      </c>
      <c r="H36" s="97">
        <v>176</v>
      </c>
      <c r="I36" s="97">
        <v>83</v>
      </c>
      <c r="J36" s="97">
        <v>10</v>
      </c>
      <c r="K36" s="97">
        <v>304</v>
      </c>
      <c r="N36" s="29"/>
      <c r="O36" s="29"/>
      <c r="P36" s="29"/>
      <c r="Q36" s="29"/>
    </row>
    <row r="37" spans="1:17" s="30" customFormat="1" ht="23.25" customHeight="1" x14ac:dyDescent="0.2">
      <c r="A37" s="96" t="s">
        <v>61</v>
      </c>
      <c r="B37" s="119">
        <v>574</v>
      </c>
      <c r="C37" s="97">
        <v>679</v>
      </c>
      <c r="D37" s="97">
        <v>11</v>
      </c>
      <c r="E37" s="97">
        <v>1075</v>
      </c>
      <c r="F37" s="28"/>
      <c r="G37" s="98" t="s">
        <v>62</v>
      </c>
      <c r="H37" s="97">
        <v>86</v>
      </c>
      <c r="I37" s="97">
        <v>88</v>
      </c>
      <c r="J37" s="97">
        <v>2</v>
      </c>
      <c r="K37" s="97">
        <v>166</v>
      </c>
      <c r="N37" s="29"/>
      <c r="O37" s="29"/>
      <c r="P37" s="29"/>
      <c r="Q37" s="29"/>
    </row>
    <row r="38" spans="1:17" s="30" customFormat="1" ht="23.25" customHeight="1" x14ac:dyDescent="0.2">
      <c r="A38" s="96" t="s">
        <v>63</v>
      </c>
      <c r="B38" s="119">
        <v>1531</v>
      </c>
      <c r="C38" s="97">
        <v>1222</v>
      </c>
      <c r="D38" s="97">
        <v>50</v>
      </c>
      <c r="E38" s="97">
        <v>2610</v>
      </c>
      <c r="F38" s="28"/>
      <c r="G38" s="98" t="s">
        <v>64</v>
      </c>
      <c r="H38" s="97">
        <v>47</v>
      </c>
      <c r="I38" s="97">
        <v>9</v>
      </c>
      <c r="J38" s="97">
        <v>2</v>
      </c>
      <c r="K38" s="97">
        <v>91</v>
      </c>
      <c r="N38" s="29"/>
      <c r="O38" s="29"/>
      <c r="P38" s="29"/>
      <c r="Q38" s="29"/>
    </row>
    <row r="39" spans="1:17" s="30" customFormat="1" ht="23.25" customHeight="1" x14ac:dyDescent="0.2">
      <c r="A39" s="96" t="s">
        <v>65</v>
      </c>
      <c r="B39" s="119">
        <v>99</v>
      </c>
      <c r="C39" s="97">
        <v>31</v>
      </c>
      <c r="D39" s="97">
        <v>6</v>
      </c>
      <c r="E39" s="97">
        <v>211</v>
      </c>
      <c r="F39" s="28"/>
      <c r="G39" s="98" t="s">
        <v>66</v>
      </c>
      <c r="H39" s="97">
        <v>111</v>
      </c>
      <c r="I39" s="97">
        <v>95</v>
      </c>
      <c r="J39" s="97">
        <v>0</v>
      </c>
      <c r="K39" s="97">
        <v>186</v>
      </c>
      <c r="N39" s="29"/>
      <c r="O39" s="29"/>
      <c r="P39" s="29"/>
      <c r="Q39" s="29"/>
    </row>
    <row r="40" spans="1:17" s="30" customFormat="1" ht="23.25" customHeight="1" x14ac:dyDescent="0.2">
      <c r="A40" s="96" t="s">
        <v>67</v>
      </c>
      <c r="B40" s="119">
        <v>291</v>
      </c>
      <c r="C40" s="97">
        <v>144</v>
      </c>
      <c r="D40" s="97">
        <v>16</v>
      </c>
      <c r="E40" s="97">
        <v>631</v>
      </c>
      <c r="F40" s="28"/>
      <c r="G40" s="98" t="s">
        <v>68</v>
      </c>
      <c r="H40" s="97">
        <v>89</v>
      </c>
      <c r="I40" s="97">
        <v>40</v>
      </c>
      <c r="J40" s="97">
        <v>6</v>
      </c>
      <c r="K40" s="97">
        <v>218</v>
      </c>
      <c r="N40" s="29"/>
      <c r="O40" s="29"/>
      <c r="P40" s="29"/>
      <c r="Q40" s="29"/>
    </row>
    <row r="41" spans="1:17" s="30" customFormat="1" ht="23.25" customHeight="1" x14ac:dyDescent="0.2">
      <c r="A41" s="96" t="s">
        <v>69</v>
      </c>
      <c r="B41" s="119">
        <v>284</v>
      </c>
      <c r="C41" s="97">
        <v>132</v>
      </c>
      <c r="D41" s="97">
        <v>9</v>
      </c>
      <c r="E41" s="97">
        <v>596</v>
      </c>
      <c r="F41" s="28"/>
      <c r="G41" s="98" t="s">
        <v>70</v>
      </c>
      <c r="H41" s="97">
        <v>59</v>
      </c>
      <c r="I41" s="97">
        <v>21</v>
      </c>
      <c r="J41" s="97">
        <v>3</v>
      </c>
      <c r="K41" s="97">
        <v>130</v>
      </c>
      <c r="N41" s="29"/>
      <c r="O41" s="29"/>
      <c r="P41" s="29"/>
      <c r="Q41" s="29"/>
    </row>
    <row r="42" spans="1:17" s="30" customFormat="1" ht="23.25" customHeight="1" x14ac:dyDescent="0.2">
      <c r="A42" s="96" t="s">
        <v>71</v>
      </c>
      <c r="B42" s="119">
        <v>148</v>
      </c>
      <c r="C42" s="97">
        <v>88</v>
      </c>
      <c r="D42" s="97">
        <v>1</v>
      </c>
      <c r="E42" s="97">
        <v>256</v>
      </c>
      <c r="F42" s="28"/>
      <c r="G42" s="98" t="s">
        <v>72</v>
      </c>
      <c r="H42" s="97">
        <v>220</v>
      </c>
      <c r="I42" s="97">
        <v>45</v>
      </c>
      <c r="J42" s="97">
        <v>6</v>
      </c>
      <c r="K42" s="97">
        <v>404</v>
      </c>
      <c r="N42" s="29"/>
      <c r="O42" s="29"/>
      <c r="P42" s="29"/>
      <c r="Q42" s="29"/>
    </row>
    <row r="43" spans="1:17" s="30" customFormat="1" ht="23.25" customHeight="1" x14ac:dyDescent="0.2">
      <c r="A43" s="96" t="s">
        <v>73</v>
      </c>
      <c r="B43" s="119">
        <v>87</v>
      </c>
      <c r="C43" s="97">
        <v>60</v>
      </c>
      <c r="D43" s="97">
        <v>3</v>
      </c>
      <c r="E43" s="97">
        <v>169</v>
      </c>
      <c r="F43" s="28"/>
      <c r="G43" s="98" t="s">
        <v>74</v>
      </c>
      <c r="H43" s="97">
        <v>200</v>
      </c>
      <c r="I43" s="97">
        <v>123</v>
      </c>
      <c r="J43" s="97">
        <v>6</v>
      </c>
      <c r="K43" s="97">
        <v>350</v>
      </c>
      <c r="N43" s="29"/>
      <c r="O43" s="29"/>
      <c r="P43" s="29"/>
      <c r="Q43" s="29"/>
    </row>
    <row r="44" spans="1:17" s="30" customFormat="1" ht="20.100000000000001" customHeight="1" x14ac:dyDescent="0.2">
      <c r="A44" s="98" t="s">
        <v>75</v>
      </c>
      <c r="B44" s="119">
        <v>362</v>
      </c>
      <c r="C44" s="97">
        <v>408</v>
      </c>
      <c r="D44" s="97">
        <v>3</v>
      </c>
      <c r="E44" s="97">
        <v>703</v>
      </c>
      <c r="F44" s="100"/>
      <c r="G44" s="101" t="s">
        <v>76</v>
      </c>
      <c r="H44" s="102">
        <f>SUM(B4:B44,H4:H43)</f>
        <v>26688</v>
      </c>
      <c r="I44" s="102">
        <f>SUM(C4:C44,I4:I43)</f>
        <v>13648</v>
      </c>
      <c r="J44" s="102">
        <f>SUM(D4:D44,J4:J43)</f>
        <v>858</v>
      </c>
      <c r="K44" s="102">
        <f>SUM(E4:E44,K4:K43)</f>
        <v>51697</v>
      </c>
      <c r="N44" s="29"/>
      <c r="O44" s="29"/>
      <c r="P44" s="29"/>
      <c r="Q44" s="29"/>
    </row>
    <row r="45" spans="1:17" s="31" customFormat="1" ht="21" customHeight="1" x14ac:dyDescent="0.2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</row>
    <row r="46" spans="1:17" x14ac:dyDescent="0.2">
      <c r="B46" s="33"/>
    </row>
    <row r="47" spans="1:17" x14ac:dyDescent="0.2">
      <c r="B47" s="35"/>
      <c r="C47" s="35"/>
    </row>
    <row r="48" spans="1:17" x14ac:dyDescent="0.2">
      <c r="B48" s="33"/>
    </row>
    <row r="49" spans="2:9" x14ac:dyDescent="0.2">
      <c r="B49" s="33"/>
      <c r="I49" s="35"/>
    </row>
    <row r="50" spans="2:9" x14ac:dyDescent="0.2">
      <c r="B50" s="33"/>
    </row>
    <row r="51" spans="2:9" x14ac:dyDescent="0.2">
      <c r="B51" s="33"/>
    </row>
    <row r="52" spans="2:9" x14ac:dyDescent="0.2">
      <c r="B52" s="33"/>
    </row>
    <row r="53" spans="2:9" x14ac:dyDescent="0.2">
      <c r="B53" s="33"/>
    </row>
    <row r="54" spans="2:9" x14ac:dyDescent="0.2">
      <c r="B54" s="33"/>
    </row>
    <row r="55" spans="2:9" x14ac:dyDescent="0.2">
      <c r="B55" s="33"/>
    </row>
    <row r="56" spans="2:9" x14ac:dyDescent="0.2">
      <c r="B56" s="33"/>
    </row>
    <row r="57" spans="2:9" x14ac:dyDescent="0.2">
      <c r="B57" s="33"/>
    </row>
    <row r="58" spans="2:9" x14ac:dyDescent="0.2">
      <c r="B58" s="33"/>
    </row>
    <row r="59" spans="2:9" x14ac:dyDescent="0.2">
      <c r="B59" s="33"/>
    </row>
    <row r="60" spans="2:9" x14ac:dyDescent="0.2">
      <c r="B60" s="33"/>
    </row>
    <row r="61" spans="2:9" x14ac:dyDescent="0.2">
      <c r="B61" s="33"/>
    </row>
    <row r="62" spans="2:9" x14ac:dyDescent="0.2">
      <c r="B62" s="33"/>
    </row>
    <row r="63" spans="2:9" x14ac:dyDescent="0.2">
      <c r="B63" s="33"/>
    </row>
    <row r="64" spans="2:9" x14ac:dyDescent="0.2">
      <c r="B64" s="33"/>
    </row>
    <row r="65" spans="2:2" x14ac:dyDescent="0.2">
      <c r="B65" s="33"/>
    </row>
    <row r="66" spans="2:2" x14ac:dyDescent="0.2">
      <c r="B66" s="33"/>
    </row>
    <row r="67" spans="2:2" x14ac:dyDescent="0.2">
      <c r="B67" s="33"/>
    </row>
    <row r="68" spans="2:2" x14ac:dyDescent="0.2">
      <c r="B68" s="33"/>
    </row>
    <row r="69" spans="2:2" x14ac:dyDescent="0.2">
      <c r="B69" s="33"/>
    </row>
    <row r="70" spans="2:2" x14ac:dyDescent="0.2">
      <c r="B70" s="33"/>
    </row>
    <row r="71" spans="2:2" x14ac:dyDescent="0.2">
      <c r="B71" s="33"/>
    </row>
    <row r="72" spans="2:2" x14ac:dyDescent="0.2">
      <c r="B72" s="33"/>
    </row>
    <row r="73" spans="2:2" x14ac:dyDescent="0.2">
      <c r="B73" s="33"/>
    </row>
    <row r="74" spans="2:2" x14ac:dyDescent="0.2">
      <c r="B74" s="33"/>
    </row>
    <row r="75" spans="2:2" x14ac:dyDescent="0.2">
      <c r="B75" s="33"/>
    </row>
    <row r="76" spans="2:2" x14ac:dyDescent="0.2">
      <c r="B76" s="33"/>
    </row>
    <row r="77" spans="2:2" x14ac:dyDescent="0.2">
      <c r="B77" s="33"/>
    </row>
    <row r="78" spans="2:2" x14ac:dyDescent="0.2">
      <c r="B78" s="33"/>
    </row>
    <row r="79" spans="2:2" x14ac:dyDescent="0.2">
      <c r="B79" s="33"/>
    </row>
    <row r="80" spans="2:2" x14ac:dyDescent="0.2">
      <c r="B80" s="33"/>
    </row>
    <row r="81" spans="2:2" x14ac:dyDescent="0.2">
      <c r="B81" s="33"/>
    </row>
    <row r="82" spans="2:2" x14ac:dyDescent="0.2">
      <c r="B82" s="33"/>
    </row>
    <row r="83" spans="2:2" x14ac:dyDescent="0.2">
      <c r="B83" s="33"/>
    </row>
    <row r="84" spans="2:2" x14ac:dyDescent="0.2">
      <c r="B84" s="33"/>
    </row>
  </sheetData>
  <mergeCells count="3">
    <mergeCell ref="A1:K1"/>
    <mergeCell ref="A2:K2"/>
    <mergeCell ref="A45:K45"/>
  </mergeCells>
  <pageMargins left="0.98425196850393704" right="0.78740157480314965" top="0.98425196850393704" bottom="0.98425196850393704" header="0.62992125984251968" footer="0.39370078740157483"/>
  <pageSetup paperSize="9" scale="63" orientation="portrait" horizontalDpi="300" verticalDpi="300" r:id="rId1"/>
  <headerFooter scaleWithDoc="0" alignWithMargins="0">
    <oddFooter>&amp;C&amp;"-,Normal"&amp;12 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view="pageBreakPreview" zoomScale="80" zoomScaleNormal="89" zoomScaleSheetLayoutView="80" workbookViewId="0">
      <selection activeCell="F13" sqref="F13"/>
    </sheetView>
  </sheetViews>
  <sheetFormatPr defaultRowHeight="12.75" x14ac:dyDescent="0.2"/>
  <cols>
    <col min="1" max="1" width="54" style="19" customWidth="1"/>
    <col min="2" max="2" width="19.42578125" style="19" customWidth="1"/>
    <col min="3" max="3" width="17.5703125" style="19" customWidth="1"/>
    <col min="4" max="16384" width="9.140625" style="19"/>
  </cols>
  <sheetData>
    <row r="1" spans="1:4" ht="42.75" customHeight="1" x14ac:dyDescent="0.2">
      <c r="A1" s="159" t="s">
        <v>197</v>
      </c>
      <c r="B1" s="160"/>
      <c r="C1" s="160"/>
    </row>
    <row r="2" spans="1:4" s="26" customFormat="1" ht="13.5" customHeight="1" x14ac:dyDescent="0.2">
      <c r="A2" s="36"/>
      <c r="B2" s="36"/>
      <c r="C2" s="36"/>
    </row>
    <row r="3" spans="1:4" ht="27.75" customHeight="1" x14ac:dyDescent="0.2">
      <c r="A3" s="93" t="s">
        <v>88</v>
      </c>
      <c r="B3" s="74" t="s">
        <v>228</v>
      </c>
      <c r="C3" s="108" t="s">
        <v>213</v>
      </c>
    </row>
    <row r="4" spans="1:4" ht="26.25" customHeight="1" x14ac:dyDescent="0.2">
      <c r="A4" s="105" t="s">
        <v>211</v>
      </c>
      <c r="B4" s="92">
        <v>6</v>
      </c>
      <c r="C4" s="118">
        <v>85</v>
      </c>
      <c r="D4" s="25"/>
    </row>
    <row r="5" spans="1:4" ht="26.25" customHeight="1" x14ac:dyDescent="0.2">
      <c r="A5" s="105" t="s">
        <v>210</v>
      </c>
      <c r="B5" s="92">
        <v>83</v>
      </c>
      <c r="C5" s="118">
        <v>844</v>
      </c>
      <c r="D5" s="25"/>
    </row>
    <row r="6" spans="1:4" ht="26.25" customHeight="1" x14ac:dyDescent="0.2">
      <c r="A6" s="106" t="s">
        <v>109</v>
      </c>
      <c r="B6" s="92">
        <v>36274</v>
      </c>
      <c r="C6" s="92">
        <v>434742</v>
      </c>
      <c r="D6" s="25"/>
    </row>
    <row r="7" spans="1:4" ht="26.25" customHeight="1" x14ac:dyDescent="0.2">
      <c r="A7" s="105" t="s">
        <v>110</v>
      </c>
      <c r="B7" s="92">
        <v>56327</v>
      </c>
      <c r="C7" s="92">
        <v>643711</v>
      </c>
      <c r="D7" s="25"/>
    </row>
    <row r="8" spans="1:4" s="37" customFormat="1" ht="26.25" customHeight="1" x14ac:dyDescent="0.2">
      <c r="A8" s="109" t="s">
        <v>76</v>
      </c>
      <c r="B8" s="110">
        <f>SUM(B4:B7)</f>
        <v>92690</v>
      </c>
      <c r="C8" s="110">
        <f>SUM(C4:C7)</f>
        <v>1079382</v>
      </c>
    </row>
    <row r="9" spans="1:4" ht="24" customHeight="1" x14ac:dyDescent="0.2">
      <c r="A9" s="93" t="s">
        <v>118</v>
      </c>
      <c r="B9" s="108"/>
      <c r="C9" s="108"/>
    </row>
    <row r="10" spans="1:4" ht="25.5" customHeight="1" x14ac:dyDescent="0.2">
      <c r="A10" s="105" t="s">
        <v>211</v>
      </c>
      <c r="B10" s="92">
        <v>1788</v>
      </c>
      <c r="C10" s="118">
        <v>26910</v>
      </c>
      <c r="D10" s="25"/>
    </row>
    <row r="11" spans="1:4" ht="25.5" customHeight="1" x14ac:dyDescent="0.2">
      <c r="A11" s="105" t="s">
        <v>210</v>
      </c>
      <c r="B11" s="92">
        <v>9198</v>
      </c>
      <c r="C11" s="118">
        <v>84379</v>
      </c>
      <c r="D11" s="25"/>
    </row>
    <row r="12" spans="1:4" ht="25.5" customHeight="1" x14ac:dyDescent="0.2">
      <c r="A12" s="106" t="s">
        <v>109</v>
      </c>
      <c r="B12" s="118">
        <v>19115222</v>
      </c>
      <c r="C12" s="118">
        <v>220115193</v>
      </c>
      <c r="D12" s="25"/>
    </row>
    <row r="13" spans="1:4" ht="25.5" customHeight="1" x14ac:dyDescent="0.2">
      <c r="A13" s="105" t="s">
        <v>110</v>
      </c>
      <c r="B13" s="118">
        <v>23278849</v>
      </c>
      <c r="C13" s="118">
        <v>246688756</v>
      </c>
      <c r="D13" s="25"/>
    </row>
    <row r="14" spans="1:4" s="37" customFormat="1" ht="25.5" customHeight="1" x14ac:dyDescent="0.2">
      <c r="A14" s="91" t="s">
        <v>76</v>
      </c>
      <c r="B14" s="107">
        <f>SUM(B10:B13)</f>
        <v>42405057</v>
      </c>
      <c r="C14" s="107">
        <f>SUM(C10:C13)</f>
        <v>466915238</v>
      </c>
    </row>
    <row r="15" spans="1:4" ht="11.25" customHeight="1" x14ac:dyDescent="0.2"/>
    <row r="17" spans="1:4" s="38" customFormat="1" ht="21.75" customHeight="1" x14ac:dyDescent="0.2">
      <c r="A17" s="150" t="s">
        <v>205</v>
      </c>
      <c r="B17" s="150"/>
      <c r="C17" s="150"/>
    </row>
    <row r="18" spans="1:4" s="38" customFormat="1" ht="15" customHeight="1" x14ac:dyDescent="0.2">
      <c r="A18" s="166"/>
      <c r="B18" s="166"/>
      <c r="C18" s="166"/>
    </row>
    <row r="19" spans="1:4" s="38" customFormat="1" ht="25.5" customHeight="1" x14ac:dyDescent="0.2">
      <c r="A19" s="94" t="s">
        <v>112</v>
      </c>
      <c r="B19" s="113" t="s">
        <v>228</v>
      </c>
      <c r="C19" s="89" t="s">
        <v>213</v>
      </c>
    </row>
    <row r="20" spans="1:4" s="38" customFormat="1" ht="32.25" customHeight="1" x14ac:dyDescent="0.2">
      <c r="A20" s="125" t="s">
        <v>217</v>
      </c>
      <c r="B20" s="111">
        <v>1505</v>
      </c>
      <c r="C20" s="111">
        <v>16989</v>
      </c>
      <c r="D20" s="127"/>
    </row>
    <row r="21" spans="1:4" s="38" customFormat="1" ht="32.25" customHeight="1" x14ac:dyDescent="0.2">
      <c r="A21" s="125" t="s">
        <v>218</v>
      </c>
      <c r="B21" s="111">
        <v>44</v>
      </c>
      <c r="C21" s="111">
        <v>369</v>
      </c>
      <c r="D21" s="127"/>
    </row>
    <row r="22" spans="1:4" s="38" customFormat="1" ht="32.25" customHeight="1" x14ac:dyDescent="0.2">
      <c r="A22" s="125" t="s">
        <v>219</v>
      </c>
      <c r="B22" s="111">
        <v>61</v>
      </c>
      <c r="C22" s="111">
        <v>671</v>
      </c>
      <c r="D22" s="127"/>
    </row>
    <row r="23" spans="1:4" s="38" customFormat="1" ht="32.25" customHeight="1" x14ac:dyDescent="0.2">
      <c r="A23" s="125" t="s">
        <v>220</v>
      </c>
      <c r="B23" s="111">
        <v>0</v>
      </c>
      <c r="C23" s="111">
        <v>33</v>
      </c>
      <c r="D23" s="127"/>
    </row>
    <row r="24" spans="1:4" s="38" customFormat="1" ht="32.25" customHeight="1" x14ac:dyDescent="0.2">
      <c r="A24" s="125" t="s">
        <v>221</v>
      </c>
      <c r="B24" s="111">
        <v>1</v>
      </c>
      <c r="C24" s="111">
        <v>55</v>
      </c>
      <c r="D24" s="127"/>
    </row>
    <row r="25" spans="1:4" s="38" customFormat="1" ht="32.25" customHeight="1" x14ac:dyDescent="0.2">
      <c r="A25" s="125" t="s">
        <v>215</v>
      </c>
      <c r="B25" s="111">
        <v>27</v>
      </c>
      <c r="C25" s="111">
        <v>283</v>
      </c>
      <c r="D25" s="127"/>
    </row>
    <row r="26" spans="1:4" ht="32.25" customHeight="1" x14ac:dyDescent="0.2">
      <c r="A26" s="125" t="s">
        <v>108</v>
      </c>
      <c r="B26" s="111">
        <v>7</v>
      </c>
      <c r="C26" s="111">
        <v>39</v>
      </c>
      <c r="D26" s="127"/>
    </row>
    <row r="27" spans="1:4" ht="32.25" customHeight="1" x14ac:dyDescent="0.2">
      <c r="A27" s="125" t="s">
        <v>216</v>
      </c>
      <c r="B27" s="111">
        <v>2</v>
      </c>
      <c r="C27" s="111">
        <v>31</v>
      </c>
      <c r="D27" s="127"/>
    </row>
    <row r="28" spans="1:4" ht="32.25" customHeight="1" x14ac:dyDescent="0.2">
      <c r="A28" s="125" t="s">
        <v>222</v>
      </c>
      <c r="B28" s="111">
        <v>14</v>
      </c>
      <c r="C28" s="111">
        <v>123</v>
      </c>
      <c r="D28" s="127"/>
    </row>
    <row r="29" spans="1:4" ht="32.25" customHeight="1" x14ac:dyDescent="0.2">
      <c r="A29" s="125" t="s">
        <v>223</v>
      </c>
      <c r="B29" s="111">
        <v>8</v>
      </c>
      <c r="C29" s="111">
        <v>75</v>
      </c>
      <c r="D29" s="127"/>
    </row>
    <row r="30" spans="1:4" ht="32.25" customHeight="1" x14ac:dyDescent="0.2">
      <c r="A30" s="93" t="s">
        <v>119</v>
      </c>
      <c r="B30" s="114"/>
      <c r="C30" s="114"/>
    </row>
    <row r="31" spans="1:4" s="38" customFormat="1" ht="27" customHeight="1" x14ac:dyDescent="0.2">
      <c r="A31" s="70" t="s">
        <v>155</v>
      </c>
      <c r="B31" s="112">
        <v>4</v>
      </c>
      <c r="C31" s="112">
        <v>101</v>
      </c>
      <c r="D31" s="127"/>
    </row>
    <row r="32" spans="1:4" s="38" customFormat="1" ht="27" customHeight="1" x14ac:dyDescent="0.2">
      <c r="A32" s="70" t="s">
        <v>113</v>
      </c>
      <c r="B32" s="112">
        <v>25036</v>
      </c>
      <c r="C32" s="112">
        <v>278228</v>
      </c>
      <c r="D32" s="127"/>
    </row>
  </sheetData>
  <mergeCells count="3">
    <mergeCell ref="A17:C17"/>
    <mergeCell ref="A1:C1"/>
    <mergeCell ref="A18:C18"/>
  </mergeCells>
  <phoneticPr fontId="2" type="noConversion"/>
  <conditionalFormatting sqref="B22:B29 C20:C29 A17:A18 A19:C19 B20:C25">
    <cfRule type="cellIs" dxfId="0" priority="1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3" orientation="portrait" r:id="rId1"/>
  <headerFooter scaleWithDoc="0" alignWithMargins="0">
    <oddFooter>&amp;C&amp;"-,Normal"&amp;11 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showGridLines="0" workbookViewId="0">
      <selection activeCell="A3" sqref="A3"/>
    </sheetView>
  </sheetViews>
  <sheetFormatPr defaultRowHeight="12.75" x14ac:dyDescent="0.2"/>
  <cols>
    <col min="1" max="1" width="96.42578125" style="2" customWidth="1"/>
    <col min="2" max="2" width="4.140625" style="2" bestFit="1" customWidth="1"/>
    <col min="3" max="16384" width="9.140625" style="2"/>
  </cols>
  <sheetData>
    <row r="1" spans="1:2" ht="41.25" customHeight="1" x14ac:dyDescent="0.2">
      <c r="A1" s="129" t="s">
        <v>115</v>
      </c>
      <c r="B1" s="129"/>
    </row>
    <row r="2" spans="1:2" ht="31.5" customHeight="1" x14ac:dyDescent="0.2">
      <c r="A2" s="49" t="s">
        <v>116</v>
      </c>
      <c r="B2" s="19"/>
    </row>
    <row r="3" spans="1:2" ht="61.5" customHeight="1" x14ac:dyDescent="0.2">
      <c r="A3" s="48" t="s">
        <v>227</v>
      </c>
      <c r="B3" s="48"/>
    </row>
    <row r="4" spans="1:2" ht="80.25" customHeight="1" x14ac:dyDescent="0.2">
      <c r="A4" s="48" t="s">
        <v>207</v>
      </c>
      <c r="B4" s="19"/>
    </row>
    <row r="5" spans="1:2" ht="51.75" customHeight="1" x14ac:dyDescent="0.2">
      <c r="A5" s="48" t="s">
        <v>163</v>
      </c>
      <c r="B5" s="19"/>
    </row>
    <row r="6" spans="1:2" ht="25.5" customHeight="1" x14ac:dyDescent="0.2">
      <c r="A6" s="48" t="s">
        <v>175</v>
      </c>
      <c r="B6" s="19"/>
    </row>
    <row r="7" spans="1:2" x14ac:dyDescent="0.2">
      <c r="A7" s="19"/>
      <c r="B7" s="19"/>
    </row>
    <row r="8" spans="1:2" ht="19.5" x14ac:dyDescent="0.2">
      <c r="A8" s="49" t="s">
        <v>111</v>
      </c>
      <c r="B8" s="19"/>
    </row>
    <row r="9" spans="1:2" ht="24.75" customHeight="1" x14ac:dyDescent="0.2">
      <c r="A9" s="50" t="s">
        <v>167</v>
      </c>
      <c r="B9" s="19"/>
    </row>
    <row r="10" spans="1:2" ht="6" customHeight="1" x14ac:dyDescent="0.2">
      <c r="A10" s="51"/>
      <c r="B10" s="19"/>
    </row>
    <row r="11" spans="1:2" ht="15" customHeight="1" x14ac:dyDescent="0.2">
      <c r="A11" s="52" t="s">
        <v>168</v>
      </c>
      <c r="B11" s="53">
        <v>1</v>
      </c>
    </row>
    <row r="12" spans="1:2" ht="15" customHeight="1" x14ac:dyDescent="0.2">
      <c r="A12" s="52" t="s">
        <v>226</v>
      </c>
      <c r="B12" s="53">
        <v>2</v>
      </c>
    </row>
    <row r="13" spans="1:2" ht="15" customHeight="1" x14ac:dyDescent="0.2">
      <c r="A13" s="52" t="s">
        <v>209</v>
      </c>
      <c r="B13" s="53">
        <v>3</v>
      </c>
    </row>
    <row r="14" spans="1:2" ht="15" customHeight="1" x14ac:dyDescent="0.2">
      <c r="A14" s="52" t="s">
        <v>208</v>
      </c>
      <c r="B14" s="53">
        <v>4</v>
      </c>
    </row>
    <row r="15" spans="1:2" ht="15" customHeight="1" x14ac:dyDescent="0.2">
      <c r="A15" s="52" t="s">
        <v>169</v>
      </c>
      <c r="B15" s="53">
        <v>4</v>
      </c>
    </row>
    <row r="16" spans="1:2" ht="15" customHeight="1" x14ac:dyDescent="0.2">
      <c r="A16" s="52" t="s">
        <v>164</v>
      </c>
      <c r="B16" s="53">
        <v>5</v>
      </c>
    </row>
    <row r="17" spans="1:2" ht="15" customHeight="1" x14ac:dyDescent="0.2">
      <c r="A17" s="52" t="s">
        <v>165</v>
      </c>
      <c r="B17" s="53">
        <v>5</v>
      </c>
    </row>
    <row r="18" spans="1:2" ht="15" customHeight="1" x14ac:dyDescent="0.2">
      <c r="A18" s="54" t="s">
        <v>170</v>
      </c>
      <c r="B18" s="53">
        <v>6</v>
      </c>
    </row>
    <row r="19" spans="1:2" ht="15" customHeight="1" x14ac:dyDescent="0.2">
      <c r="A19" s="54" t="s">
        <v>171</v>
      </c>
      <c r="B19" s="55" t="s">
        <v>188</v>
      </c>
    </row>
    <row r="20" spans="1:2" ht="20.100000000000001" customHeight="1" x14ac:dyDescent="0.2">
      <c r="A20" s="48"/>
      <c r="B20" s="19"/>
    </row>
    <row r="21" spans="1:2" ht="30" customHeight="1" x14ac:dyDescent="0.2">
      <c r="A21" s="50" t="s">
        <v>204</v>
      </c>
      <c r="B21" s="19"/>
    </row>
    <row r="22" spans="1:2" ht="6" customHeight="1" x14ac:dyDescent="0.2">
      <c r="A22" s="56"/>
      <c r="B22" s="19"/>
    </row>
    <row r="23" spans="1:2" ht="15" customHeight="1" x14ac:dyDescent="0.2">
      <c r="A23" s="54" t="s">
        <v>166</v>
      </c>
      <c r="B23" s="53">
        <v>9</v>
      </c>
    </row>
    <row r="24" spans="1:2" ht="20.100000000000001" customHeight="1" x14ac:dyDescent="0.2">
      <c r="A24" s="52" t="s">
        <v>206</v>
      </c>
      <c r="B24" s="53">
        <v>9</v>
      </c>
    </row>
    <row r="25" spans="1:2" x14ac:dyDescent="0.2">
      <c r="A25" s="19"/>
      <c r="B25" s="19"/>
    </row>
    <row r="26" spans="1:2" x14ac:dyDescent="0.2">
      <c r="A26" s="19"/>
      <c r="B26" s="19"/>
    </row>
    <row r="27" spans="1:2" x14ac:dyDescent="0.2">
      <c r="A27" s="19"/>
      <c r="B27" s="19"/>
    </row>
    <row r="28" spans="1:2" x14ac:dyDescent="0.2">
      <c r="A28" s="19"/>
      <c r="B28" s="19"/>
    </row>
    <row r="29" spans="1:2" x14ac:dyDescent="0.2">
      <c r="A29" s="19"/>
      <c r="B29" s="19"/>
    </row>
    <row r="30" spans="1:2" x14ac:dyDescent="0.2">
      <c r="A30" s="19"/>
      <c r="B30" s="19"/>
    </row>
    <row r="31" spans="1:2" x14ac:dyDescent="0.2">
      <c r="A31" s="19"/>
      <c r="B31" s="19"/>
    </row>
    <row r="32" spans="1:2" x14ac:dyDescent="0.2">
      <c r="A32" s="19"/>
      <c r="B32" s="19"/>
    </row>
    <row r="33" spans="1:2" x14ac:dyDescent="0.2">
      <c r="A33" s="19"/>
      <c r="B33" s="19"/>
    </row>
    <row r="34" spans="1:2" x14ac:dyDescent="0.2">
      <c r="A34" s="19"/>
      <c r="B34" s="19"/>
    </row>
    <row r="35" spans="1:2" x14ac:dyDescent="0.2">
      <c r="A35" s="19"/>
      <c r="B35" s="19"/>
    </row>
    <row r="36" spans="1:2" x14ac:dyDescent="0.2">
      <c r="A36" s="19"/>
      <c r="B36" s="19"/>
    </row>
    <row r="37" spans="1:2" x14ac:dyDescent="0.2">
      <c r="A37" s="19"/>
      <c r="B37" s="19"/>
    </row>
    <row r="38" spans="1:2" x14ac:dyDescent="0.2">
      <c r="A38" s="19"/>
      <c r="B38" s="19"/>
    </row>
    <row r="39" spans="1:2" x14ac:dyDescent="0.2">
      <c r="A39" s="19"/>
      <c r="B39" s="19"/>
    </row>
    <row r="40" spans="1:2" x14ac:dyDescent="0.2">
      <c r="A40" s="19"/>
      <c r="B40" s="19"/>
    </row>
    <row r="41" spans="1:2" x14ac:dyDescent="0.2">
      <c r="A41" s="19"/>
      <c r="B41" s="19"/>
    </row>
    <row r="42" spans="1:2" x14ac:dyDescent="0.2">
      <c r="A42" s="19"/>
      <c r="B42" s="19"/>
    </row>
    <row r="43" spans="1:2" x14ac:dyDescent="0.2">
      <c r="A43" s="19"/>
      <c r="B43" s="19"/>
    </row>
    <row r="44" spans="1:2" x14ac:dyDescent="0.2">
      <c r="A44" s="19"/>
      <c r="B44" s="19"/>
    </row>
    <row r="45" spans="1:2" x14ac:dyDescent="0.2">
      <c r="A45" s="19"/>
      <c r="B45" s="19"/>
    </row>
    <row r="46" spans="1:2" x14ac:dyDescent="0.2">
      <c r="A46" s="19"/>
      <c r="B46" s="19"/>
    </row>
    <row r="47" spans="1:2" x14ac:dyDescent="0.2">
      <c r="A47" s="19"/>
      <c r="B47" s="19"/>
    </row>
    <row r="48" spans="1:2" x14ac:dyDescent="0.2">
      <c r="A48" s="19"/>
      <c r="B48" s="19"/>
    </row>
    <row r="49" spans="1:2" x14ac:dyDescent="0.2">
      <c r="A49" s="19"/>
      <c r="B49" s="19"/>
    </row>
    <row r="50" spans="1:2" x14ac:dyDescent="0.2">
      <c r="A50" s="19"/>
      <c r="B50" s="19"/>
    </row>
    <row r="51" spans="1:2" x14ac:dyDescent="0.2">
      <c r="A51" s="19"/>
      <c r="B51" s="19"/>
    </row>
    <row r="52" spans="1:2" x14ac:dyDescent="0.2">
      <c r="A52" s="19"/>
      <c r="B52" s="19"/>
    </row>
    <row r="53" spans="1:2" x14ac:dyDescent="0.2">
      <c r="A53" s="19"/>
      <c r="B53" s="19"/>
    </row>
    <row r="54" spans="1:2" x14ac:dyDescent="0.2">
      <c r="A54" s="19"/>
      <c r="B54" s="19"/>
    </row>
    <row r="55" spans="1:2" x14ac:dyDescent="0.2">
      <c r="A55" s="19"/>
      <c r="B55" s="19"/>
    </row>
    <row r="56" spans="1:2" x14ac:dyDescent="0.2">
      <c r="A56" s="19"/>
      <c r="B56" s="19"/>
    </row>
    <row r="57" spans="1:2" x14ac:dyDescent="0.2">
      <c r="A57" s="19"/>
      <c r="B57" s="19"/>
    </row>
    <row r="58" spans="1:2" x14ac:dyDescent="0.2">
      <c r="A58" s="19"/>
      <c r="B58" s="19"/>
    </row>
    <row r="59" spans="1:2" x14ac:dyDescent="0.2">
      <c r="A59" s="19"/>
      <c r="B59" s="19"/>
    </row>
    <row r="60" spans="1:2" x14ac:dyDescent="0.2">
      <c r="A60" s="19"/>
      <c r="B60" s="19"/>
    </row>
    <row r="61" spans="1:2" x14ac:dyDescent="0.2">
      <c r="A61" s="19"/>
      <c r="B61" s="19"/>
    </row>
    <row r="62" spans="1:2" x14ac:dyDescent="0.2">
      <c r="A62" s="19"/>
      <c r="B62" s="19"/>
    </row>
    <row r="63" spans="1:2" x14ac:dyDescent="0.2">
      <c r="A63" s="19"/>
      <c r="B63" s="19"/>
    </row>
    <row r="64" spans="1:2" x14ac:dyDescent="0.2">
      <c r="A64" s="19"/>
      <c r="B64" s="19"/>
    </row>
    <row r="65" spans="1:2" x14ac:dyDescent="0.2">
      <c r="A65" s="19"/>
      <c r="B65" s="19"/>
    </row>
    <row r="66" spans="1:2" x14ac:dyDescent="0.2">
      <c r="A66" s="19"/>
      <c r="B66" s="19"/>
    </row>
    <row r="67" spans="1:2" x14ac:dyDescent="0.2">
      <c r="A67" s="19"/>
      <c r="B67" s="19"/>
    </row>
    <row r="68" spans="1:2" x14ac:dyDescent="0.2">
      <c r="A68" s="19"/>
      <c r="B68" s="19"/>
    </row>
    <row r="69" spans="1:2" x14ac:dyDescent="0.2">
      <c r="A69" s="19"/>
      <c r="B69" s="19"/>
    </row>
    <row r="70" spans="1:2" x14ac:dyDescent="0.2">
      <c r="A70" s="19"/>
      <c r="B70" s="19"/>
    </row>
  </sheetData>
  <mergeCells count="1">
    <mergeCell ref="A1:B1"/>
  </mergeCells>
  <phoneticPr fontId="3" type="noConversion"/>
  <hyperlinks>
    <hyperlink ref="A4" r:id="rId1" display="http://www.tuik.gov.tr/"/>
  </hyperlinks>
  <pageMargins left="0.78740157480314965" right="0.78740157480314965" top="1.2204724409448819" bottom="0.78740157480314965" header="0" footer="0"/>
  <pageSetup paperSize="9" scale="92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tabSelected="1" zoomScale="80" zoomScaleNormal="80" workbookViewId="0">
      <pane ySplit="2355" topLeftCell="A16" activePane="bottomLeft"/>
      <selection activeCell="E2" sqref="E2"/>
      <selection pane="bottomLeft" activeCell="G34" sqref="G34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12" style="15" customWidth="1"/>
    <col min="8" max="8" width="12.85546875" style="15" customWidth="1"/>
    <col min="9" max="11" width="9.140625" style="15"/>
    <col min="12" max="12" width="9.85546875" style="15" bestFit="1" customWidth="1"/>
    <col min="13" max="16384" width="9.140625" style="15"/>
  </cols>
  <sheetData>
    <row r="1" spans="1:5" s="12" customFormat="1" ht="72" customHeight="1" x14ac:dyDescent="0.2">
      <c r="A1" s="130" t="s">
        <v>191</v>
      </c>
      <c r="B1" s="131"/>
      <c r="C1" s="131"/>
      <c r="D1" s="131"/>
      <c r="E1" s="132"/>
    </row>
    <row r="2" spans="1:5" ht="9" customHeight="1" x14ac:dyDescent="0.2">
      <c r="A2" s="16"/>
      <c r="B2" s="17"/>
      <c r="C2" s="17"/>
      <c r="D2" s="14"/>
    </row>
    <row r="4" spans="1:5" ht="39" customHeight="1" x14ac:dyDescent="0.2">
      <c r="A4" s="59" t="s">
        <v>174</v>
      </c>
      <c r="B4" s="60" t="s">
        <v>198</v>
      </c>
      <c r="C4" s="60" t="s">
        <v>173</v>
      </c>
      <c r="D4" s="59" t="s">
        <v>122</v>
      </c>
      <c r="E4" s="59" t="s">
        <v>123</v>
      </c>
    </row>
    <row r="5" spans="1:5" ht="27" customHeight="1" x14ac:dyDescent="0.2">
      <c r="A5" s="57">
        <v>1998</v>
      </c>
      <c r="B5" s="58">
        <v>5960</v>
      </c>
      <c r="C5" s="58">
        <v>12552</v>
      </c>
      <c r="D5" s="58">
        <v>1148</v>
      </c>
      <c r="E5" s="58">
        <v>11241</v>
      </c>
    </row>
    <row r="6" spans="1:5" ht="27" customHeight="1" x14ac:dyDescent="0.2">
      <c r="A6" s="57">
        <v>1999</v>
      </c>
      <c r="B6" s="58">
        <v>8754</v>
      </c>
      <c r="C6" s="58">
        <v>18823</v>
      </c>
      <c r="D6" s="58">
        <v>1534</v>
      </c>
      <c r="E6" s="58">
        <v>15687</v>
      </c>
    </row>
    <row r="7" spans="1:5" ht="27" customHeight="1" x14ac:dyDescent="0.2">
      <c r="A7" s="57">
        <v>2000</v>
      </c>
      <c r="B7" s="58">
        <v>10702</v>
      </c>
      <c r="C7" s="58">
        <v>23577</v>
      </c>
      <c r="D7" s="58">
        <v>1625</v>
      </c>
      <c r="E7" s="58">
        <v>20529</v>
      </c>
    </row>
    <row r="8" spans="1:5" ht="27" customHeight="1" x14ac:dyDescent="0.2">
      <c r="A8" s="57">
        <v>2001</v>
      </c>
      <c r="B8" s="58">
        <v>11318</v>
      </c>
      <c r="C8" s="58">
        <v>22235</v>
      </c>
      <c r="D8" s="58">
        <v>1432</v>
      </c>
      <c r="E8" s="58">
        <v>21705</v>
      </c>
    </row>
    <row r="9" spans="1:5" ht="27" customHeight="1" x14ac:dyDescent="0.2">
      <c r="A9" s="57">
        <v>2002</v>
      </c>
      <c r="B9" s="58">
        <v>11104</v>
      </c>
      <c r="C9" s="58">
        <v>21751</v>
      </c>
      <c r="D9" s="58">
        <v>1269</v>
      </c>
      <c r="E9" s="58">
        <v>21820</v>
      </c>
    </row>
    <row r="10" spans="1:5" ht="27" customHeight="1" x14ac:dyDescent="0.2">
      <c r="A10" s="57">
        <v>2003</v>
      </c>
      <c r="B10" s="58">
        <v>11002</v>
      </c>
      <c r="C10" s="58">
        <v>22363</v>
      </c>
      <c r="D10" s="58">
        <v>1148</v>
      </c>
      <c r="E10" s="58">
        <v>21944</v>
      </c>
    </row>
    <row r="11" spans="1:5" ht="27" customHeight="1" x14ac:dyDescent="0.2">
      <c r="A11" s="57">
        <v>2004</v>
      </c>
      <c r="B11" s="58">
        <v>13415</v>
      </c>
      <c r="C11" s="58">
        <v>29118</v>
      </c>
      <c r="D11" s="58">
        <v>1346</v>
      </c>
      <c r="E11" s="58">
        <v>26548</v>
      </c>
    </row>
    <row r="12" spans="1:5" ht="27" customHeight="1" x14ac:dyDescent="0.2">
      <c r="A12" s="57">
        <v>2005</v>
      </c>
      <c r="B12" s="58">
        <v>15079</v>
      </c>
      <c r="C12" s="58">
        <v>35685</v>
      </c>
      <c r="D12" s="58">
        <v>1310</v>
      </c>
      <c r="E12" s="58">
        <v>30109</v>
      </c>
    </row>
    <row r="13" spans="1:5" ht="27" customHeight="1" x14ac:dyDescent="0.2">
      <c r="A13" s="57">
        <v>2006</v>
      </c>
      <c r="B13" s="58">
        <v>16951</v>
      </c>
      <c r="C13" s="58">
        <v>47265</v>
      </c>
      <c r="D13" s="58">
        <v>1268</v>
      </c>
      <c r="E13" s="58">
        <v>33326</v>
      </c>
    </row>
    <row r="14" spans="1:5" ht="27" customHeight="1" x14ac:dyDescent="0.2">
      <c r="A14" s="57">
        <v>2007</v>
      </c>
      <c r="B14" s="58">
        <v>20047</v>
      </c>
      <c r="C14" s="58">
        <v>56080</v>
      </c>
      <c r="D14" s="58">
        <v>1545</v>
      </c>
      <c r="E14" s="58">
        <v>39243</v>
      </c>
    </row>
    <row r="15" spans="1:5" ht="27" customHeight="1" x14ac:dyDescent="0.2">
      <c r="A15" s="57">
        <v>2008</v>
      </c>
      <c r="B15" s="58">
        <v>19781</v>
      </c>
      <c r="C15" s="58">
        <v>31888</v>
      </c>
      <c r="D15" s="58">
        <v>1288</v>
      </c>
      <c r="E15" s="58">
        <v>39305</v>
      </c>
    </row>
    <row r="16" spans="1:5" ht="27" customHeight="1" x14ac:dyDescent="0.2">
      <c r="A16" s="57">
        <v>2009</v>
      </c>
      <c r="B16" s="58">
        <v>19392</v>
      </c>
      <c r="C16" s="58">
        <v>16014</v>
      </c>
      <c r="D16" s="58">
        <v>1331</v>
      </c>
      <c r="E16" s="58">
        <v>39661</v>
      </c>
    </row>
    <row r="17" spans="1:5" ht="27" customHeight="1" x14ac:dyDescent="0.2">
      <c r="A17" s="57">
        <v>2010</v>
      </c>
      <c r="B17" s="58">
        <v>19391</v>
      </c>
      <c r="C17" s="58">
        <v>12932</v>
      </c>
      <c r="D17" s="58">
        <v>1307</v>
      </c>
      <c r="E17" s="58">
        <v>40021</v>
      </c>
    </row>
    <row r="18" spans="1:5" ht="27" customHeight="1" x14ac:dyDescent="0.2">
      <c r="A18" s="57">
        <v>2011</v>
      </c>
      <c r="B18" s="58">
        <v>21042</v>
      </c>
      <c r="C18" s="58">
        <v>12714</v>
      </c>
      <c r="D18" s="58">
        <v>1253</v>
      </c>
      <c r="E18" s="58">
        <v>43925</v>
      </c>
    </row>
    <row r="19" spans="1:5" ht="27" customHeight="1" x14ac:dyDescent="0.2">
      <c r="A19" s="57">
        <v>2012</v>
      </c>
      <c r="B19" s="58">
        <v>23195</v>
      </c>
      <c r="C19" s="58">
        <v>13567</v>
      </c>
      <c r="D19" s="58">
        <v>1195</v>
      </c>
      <c r="E19" s="58">
        <v>46994</v>
      </c>
    </row>
    <row r="20" spans="1:5" ht="27" customHeight="1" x14ac:dyDescent="0.2">
      <c r="A20" s="57">
        <v>2013</v>
      </c>
      <c r="B20" s="58">
        <v>25273</v>
      </c>
      <c r="C20" s="58">
        <v>12704</v>
      </c>
      <c r="D20" s="58">
        <v>1292</v>
      </c>
      <c r="E20" s="58">
        <v>50542</v>
      </c>
    </row>
    <row r="21" spans="1:5" ht="27" customHeight="1" x14ac:dyDescent="0.2">
      <c r="A21" s="57">
        <v>2014</v>
      </c>
      <c r="B21" s="58">
        <v>26140</v>
      </c>
      <c r="C21" s="58">
        <v>12119</v>
      </c>
      <c r="D21" s="58">
        <v>1228</v>
      </c>
      <c r="E21" s="58">
        <v>51723</v>
      </c>
    </row>
    <row r="22" spans="1:5" ht="27" customHeight="1" x14ac:dyDescent="0.2">
      <c r="A22" s="57">
        <v>2015</v>
      </c>
      <c r="B22" s="58">
        <v>27810</v>
      </c>
      <c r="C22" s="58">
        <v>13797</v>
      </c>
      <c r="D22" s="58">
        <v>1276</v>
      </c>
      <c r="E22" s="58">
        <v>54618</v>
      </c>
    </row>
    <row r="23" spans="1:5" ht="27" customHeight="1" x14ac:dyDescent="0.2">
      <c r="A23" s="57">
        <v>2016</v>
      </c>
      <c r="B23" s="58">
        <v>28440</v>
      </c>
      <c r="C23" s="58">
        <v>13731</v>
      </c>
      <c r="D23" s="58">
        <v>1227</v>
      </c>
      <c r="E23" s="58">
        <v>54762</v>
      </c>
    </row>
    <row r="24" spans="1:5" ht="27" customHeight="1" x14ac:dyDescent="0.2">
      <c r="A24" s="57">
        <v>2017</v>
      </c>
      <c r="B24" s="58">
        <v>28559</v>
      </c>
      <c r="C24" s="58">
        <v>13826</v>
      </c>
      <c r="D24" s="58">
        <v>1235</v>
      </c>
      <c r="E24" s="58">
        <v>54830</v>
      </c>
    </row>
    <row r="25" spans="1:5" ht="27" customHeight="1" x14ac:dyDescent="0.2">
      <c r="A25" s="57">
        <v>2018</v>
      </c>
      <c r="B25" s="58">
        <v>29676</v>
      </c>
      <c r="C25" s="58">
        <v>14956</v>
      </c>
      <c r="D25" s="58">
        <v>1230</v>
      </c>
      <c r="E25" s="58">
        <v>57993</v>
      </c>
    </row>
    <row r="26" spans="1:5" ht="27" customHeight="1" x14ac:dyDescent="0.2">
      <c r="A26" s="61" t="s">
        <v>76</v>
      </c>
      <c r="B26" s="62">
        <f>SUM(B5:B25)</f>
        <v>393031</v>
      </c>
      <c r="C26" s="62">
        <f>SUM(C5:C25)</f>
        <v>457697</v>
      </c>
      <c r="D26" s="62">
        <f>SUM(D5:D25)</f>
        <v>27487</v>
      </c>
      <c r="E26" s="62">
        <f>SUM(E5:E25)</f>
        <v>776526</v>
      </c>
    </row>
    <row r="27" spans="1:5" ht="27" customHeight="1" x14ac:dyDescent="0.2">
      <c r="A27" s="133"/>
      <c r="B27" s="133"/>
      <c r="C27" s="133"/>
      <c r="D27" s="133"/>
      <c r="E27" s="133"/>
    </row>
    <row r="28" spans="1:5" ht="27" customHeight="1" x14ac:dyDescent="0.2"/>
    <row r="29" spans="1:5" ht="27" customHeight="1" x14ac:dyDescent="0.2"/>
    <row r="30" spans="1:5" ht="27" customHeight="1" x14ac:dyDescent="0.2"/>
  </sheetData>
  <mergeCells count="2">
    <mergeCell ref="A1:E1"/>
    <mergeCell ref="A27:E27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r:id="rId1"/>
  <headerFooter scaleWithDoc="0" alignWithMargins="0">
    <oddFooter>&amp;C&amp;"-,Normal"&amp;11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topLeftCell="A2" zoomScale="106" zoomScaleNormal="106" workbookViewId="0">
      <selection activeCell="H8" sqref="H8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9" width="4.28515625" style="15" customWidth="1"/>
    <col min="10" max="10" width="4.85546875" style="15" customWidth="1"/>
    <col min="11" max="12" width="5.42578125" style="15" customWidth="1"/>
    <col min="13" max="16384" width="9.140625" style="15"/>
  </cols>
  <sheetData>
    <row r="1" spans="1:12" s="12" customFormat="1" ht="72" customHeight="1" x14ac:dyDescent="0.2">
      <c r="A1" s="130" t="s">
        <v>224</v>
      </c>
      <c r="B1" s="131"/>
      <c r="C1" s="131"/>
      <c r="D1" s="131"/>
      <c r="E1" s="132"/>
    </row>
    <row r="2" spans="1:12" ht="9" customHeight="1" x14ac:dyDescent="0.2">
      <c r="A2" s="16"/>
      <c r="B2" s="17"/>
      <c r="C2" s="17"/>
      <c r="D2" s="14"/>
    </row>
    <row r="4" spans="1:12" ht="39" customHeight="1" x14ac:dyDescent="0.2">
      <c r="A4" s="63" t="s">
        <v>174</v>
      </c>
      <c r="B4" s="64" t="s">
        <v>172</v>
      </c>
      <c r="C4" s="64" t="s">
        <v>173</v>
      </c>
      <c r="D4" s="63" t="s">
        <v>122</v>
      </c>
      <c r="E4" s="63" t="s">
        <v>123</v>
      </c>
    </row>
    <row r="5" spans="1:12" ht="27" customHeight="1" x14ac:dyDescent="0.2">
      <c r="A5" s="57" t="s">
        <v>176</v>
      </c>
      <c r="B5" s="58">
        <v>1406</v>
      </c>
      <c r="C5" s="58">
        <v>1323</v>
      </c>
      <c r="D5" s="58">
        <v>38</v>
      </c>
      <c r="E5" s="58">
        <v>2856</v>
      </c>
    </row>
    <row r="6" spans="1:12" ht="27" customHeight="1" x14ac:dyDescent="0.2">
      <c r="A6" s="57" t="s">
        <v>177</v>
      </c>
      <c r="B6" s="58">
        <v>1251</v>
      </c>
      <c r="C6" s="58">
        <v>972</v>
      </c>
      <c r="D6" s="58">
        <v>35</v>
      </c>
      <c r="E6" s="58">
        <v>2437</v>
      </c>
    </row>
    <row r="7" spans="1:12" ht="27" customHeight="1" x14ac:dyDescent="0.2">
      <c r="A7" s="57" t="s">
        <v>178</v>
      </c>
      <c r="B7" s="58">
        <v>1622</v>
      </c>
      <c r="C7" s="58">
        <v>880</v>
      </c>
      <c r="D7" s="58">
        <v>52</v>
      </c>
      <c r="E7" s="58">
        <v>3030</v>
      </c>
    </row>
    <row r="8" spans="1:12" ht="27" customHeight="1" x14ac:dyDescent="0.2">
      <c r="A8" s="57" t="s">
        <v>179</v>
      </c>
      <c r="B8" s="58">
        <v>1769</v>
      </c>
      <c r="C8" s="58">
        <v>916</v>
      </c>
      <c r="D8" s="58">
        <v>53</v>
      </c>
      <c r="E8" s="58">
        <v>3269</v>
      </c>
    </row>
    <row r="9" spans="1:12" ht="27" customHeight="1" x14ac:dyDescent="0.2">
      <c r="A9" s="57" t="s">
        <v>180</v>
      </c>
      <c r="B9" s="58">
        <v>2235</v>
      </c>
      <c r="C9" s="58">
        <v>921</v>
      </c>
      <c r="D9" s="58">
        <v>80</v>
      </c>
      <c r="E9" s="58">
        <v>4014</v>
      </c>
    </row>
    <row r="10" spans="1:12" ht="27" customHeight="1" x14ac:dyDescent="0.2">
      <c r="A10" s="57" t="s">
        <v>181</v>
      </c>
      <c r="B10" s="58">
        <v>3230</v>
      </c>
      <c r="C10" s="58">
        <v>1285</v>
      </c>
      <c r="D10" s="58">
        <v>78</v>
      </c>
      <c r="E10" s="58">
        <v>6580</v>
      </c>
    </row>
    <row r="11" spans="1:12" ht="27" customHeight="1" x14ac:dyDescent="0.2">
      <c r="A11" s="57" t="s">
        <v>182</v>
      </c>
      <c r="B11" s="58">
        <v>3121</v>
      </c>
      <c r="C11" s="58">
        <v>1341</v>
      </c>
      <c r="D11" s="58">
        <v>119</v>
      </c>
      <c r="E11" s="58">
        <v>6203</v>
      </c>
      <c r="G11" s="122"/>
      <c r="H11" s="122"/>
      <c r="I11" s="123"/>
      <c r="J11" s="122"/>
      <c r="K11" s="122"/>
      <c r="L11" s="123"/>
    </row>
    <row r="12" spans="1:12" ht="27" customHeight="1" x14ac:dyDescent="0.2">
      <c r="A12" s="57" t="s">
        <v>183</v>
      </c>
      <c r="B12" s="58">
        <v>3501</v>
      </c>
      <c r="C12" s="128">
        <v>1497</v>
      </c>
      <c r="D12" s="58">
        <v>105</v>
      </c>
      <c r="E12" s="58">
        <v>7267</v>
      </c>
    </row>
    <row r="13" spans="1:12" ht="27" customHeight="1" x14ac:dyDescent="0.2">
      <c r="A13" s="57" t="s">
        <v>184</v>
      </c>
      <c r="B13" s="58">
        <v>2609</v>
      </c>
      <c r="C13" s="58">
        <v>1157</v>
      </c>
      <c r="D13" s="58">
        <v>87</v>
      </c>
      <c r="E13" s="58">
        <v>4833</v>
      </c>
    </row>
    <row r="14" spans="1:12" ht="27" customHeight="1" x14ac:dyDescent="0.2">
      <c r="A14" s="57" t="s">
        <v>185</v>
      </c>
      <c r="B14" s="58">
        <v>2351</v>
      </c>
      <c r="C14" s="58">
        <v>1111</v>
      </c>
      <c r="D14" s="58">
        <v>105</v>
      </c>
      <c r="E14" s="58">
        <v>4343</v>
      </c>
    </row>
    <row r="15" spans="1:12" ht="27" customHeight="1" x14ac:dyDescent="0.2">
      <c r="A15" s="57" t="s">
        <v>186</v>
      </c>
      <c r="B15" s="58">
        <v>2009</v>
      </c>
      <c r="C15" s="58">
        <v>1156</v>
      </c>
      <c r="D15" s="58">
        <v>52</v>
      </c>
      <c r="E15" s="58">
        <v>3837</v>
      </c>
    </row>
    <row r="16" spans="1:12" ht="27" customHeight="1" x14ac:dyDescent="0.2">
      <c r="A16" s="57" t="s">
        <v>187</v>
      </c>
      <c r="B16" s="58">
        <v>1584</v>
      </c>
      <c r="C16" s="58">
        <v>1089</v>
      </c>
      <c r="D16" s="58">
        <v>54</v>
      </c>
      <c r="E16" s="58">
        <v>3028</v>
      </c>
    </row>
    <row r="17" spans="1:6" ht="27" customHeight="1" x14ac:dyDescent="0.2">
      <c r="A17" s="61" t="s">
        <v>76</v>
      </c>
      <c r="B17" s="62">
        <f>SUM(B5:B16)</f>
        <v>26688</v>
      </c>
      <c r="C17" s="62">
        <f>SUM(C5:C16)</f>
        <v>13648</v>
      </c>
      <c r="D17" s="62">
        <f>SUM(D5:D16)</f>
        <v>858</v>
      </c>
      <c r="E17" s="62">
        <f>SUM(E5:E16)</f>
        <v>51697</v>
      </c>
      <c r="F17" s="18"/>
    </row>
    <row r="18" spans="1:6" ht="27" customHeight="1" x14ac:dyDescent="0.2">
      <c r="A18" s="133"/>
      <c r="B18" s="133"/>
      <c r="C18" s="133"/>
      <c r="D18" s="133"/>
      <c r="E18" s="133"/>
    </row>
    <row r="19" spans="1:6" ht="27" customHeight="1" x14ac:dyDescent="0.2"/>
    <row r="20" spans="1:6" ht="27" customHeight="1" x14ac:dyDescent="0.2"/>
    <row r="21" spans="1:6" ht="27" customHeight="1" x14ac:dyDescent="0.2"/>
  </sheetData>
  <mergeCells count="2">
    <mergeCell ref="A1:E1"/>
    <mergeCell ref="A18:E18"/>
  </mergeCells>
  <pageMargins left="0.82677165354330717" right="0.23622047244094491" top="0.74803149606299213" bottom="0.74803149606299213" header="0.31496062992125984" footer="0.31496062992125984"/>
  <pageSetup paperSize="9" orientation="portrait" r:id="rId1"/>
  <headerFooter scaleWithDoc="0" alignWithMargins="0">
    <oddFooter>&amp;C&amp;"-,Normal"&amp;11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opLeftCell="A10" zoomScale="80" zoomScaleNormal="80" workbookViewId="0">
      <selection activeCell="I23" sqref="I23"/>
    </sheetView>
  </sheetViews>
  <sheetFormatPr defaultRowHeight="12.75" x14ac:dyDescent="0.2"/>
  <cols>
    <col min="1" max="1" width="39.7109375" style="15" customWidth="1"/>
    <col min="2" max="3" width="15" style="12" customWidth="1"/>
    <col min="4" max="4" width="15" style="15" customWidth="1"/>
    <col min="5" max="9" width="9.140625" style="15"/>
    <col min="10" max="10" width="16.42578125" style="15" bestFit="1" customWidth="1"/>
    <col min="11" max="11" width="15.28515625" style="15" bestFit="1" customWidth="1"/>
    <col min="12" max="16384" width="9.140625" style="15"/>
  </cols>
  <sheetData>
    <row r="1" spans="1:10" s="12" customFormat="1" ht="57.75" customHeight="1" x14ac:dyDescent="0.2">
      <c r="A1" s="134" t="s">
        <v>192</v>
      </c>
      <c r="B1" s="135"/>
      <c r="C1" s="135"/>
      <c r="D1" s="135"/>
    </row>
    <row r="2" spans="1:10" ht="9" customHeight="1" x14ac:dyDescent="0.2">
      <c r="A2" s="16"/>
      <c r="B2" s="17"/>
      <c r="C2" s="17"/>
      <c r="D2" s="14"/>
    </row>
    <row r="3" spans="1:10" ht="32.25" customHeight="1" x14ac:dyDescent="0.2">
      <c r="A3" s="139"/>
      <c r="B3" s="136" t="s">
        <v>228</v>
      </c>
      <c r="C3" s="136"/>
      <c r="D3" s="136"/>
    </row>
    <row r="4" spans="1:10" s="12" customFormat="1" ht="43.5" customHeight="1" x14ac:dyDescent="0.2">
      <c r="A4" s="140"/>
      <c r="B4" s="68" t="s">
        <v>158</v>
      </c>
      <c r="C4" s="68" t="s">
        <v>159</v>
      </c>
      <c r="D4" s="69" t="s">
        <v>76</v>
      </c>
    </row>
    <row r="5" spans="1:10" ht="33.75" customHeight="1" x14ac:dyDescent="0.2">
      <c r="A5" s="65" t="s">
        <v>83</v>
      </c>
      <c r="B5" s="66">
        <f>SUM(B6:B8)</f>
        <v>910</v>
      </c>
      <c r="C5" s="66">
        <f>SUM(C6:C8)</f>
        <v>1763</v>
      </c>
      <c r="D5" s="66">
        <f>SUM(B5:C5)</f>
        <v>2673</v>
      </c>
    </row>
    <row r="6" spans="1:10" ht="33.75" customHeight="1" x14ac:dyDescent="0.2">
      <c r="A6" s="65" t="s">
        <v>84</v>
      </c>
      <c r="B6" s="67">
        <v>8</v>
      </c>
      <c r="C6" s="67">
        <v>35</v>
      </c>
      <c r="D6" s="66">
        <f t="shared" ref="D6:D10" si="0">SUM(B6:C6)</f>
        <v>43</v>
      </c>
    </row>
    <row r="7" spans="1:10" ht="33.75" customHeight="1" x14ac:dyDescent="0.2">
      <c r="A7" s="65" t="s">
        <v>85</v>
      </c>
      <c r="B7" s="67">
        <v>510</v>
      </c>
      <c r="C7" s="67">
        <v>1031</v>
      </c>
      <c r="D7" s="66">
        <f t="shared" si="0"/>
        <v>1541</v>
      </c>
    </row>
    <row r="8" spans="1:10" ht="33.75" customHeight="1" x14ac:dyDescent="0.2">
      <c r="A8" s="65" t="s">
        <v>162</v>
      </c>
      <c r="B8" s="67">
        <v>392</v>
      </c>
      <c r="C8" s="67">
        <v>697</v>
      </c>
      <c r="D8" s="66">
        <f t="shared" si="0"/>
        <v>1089</v>
      </c>
    </row>
    <row r="9" spans="1:10" ht="33.75" customHeight="1" x14ac:dyDescent="0.2">
      <c r="A9" s="65" t="s">
        <v>86</v>
      </c>
      <c r="B9" s="67">
        <v>13</v>
      </c>
      <c r="C9" s="67">
        <v>41</v>
      </c>
      <c r="D9" s="66">
        <f t="shared" si="0"/>
        <v>54</v>
      </c>
    </row>
    <row r="10" spans="1:10" ht="33.75" customHeight="1" x14ac:dyDescent="0.2">
      <c r="A10" s="65" t="s">
        <v>87</v>
      </c>
      <c r="B10" s="67">
        <v>844</v>
      </c>
      <c r="C10" s="67">
        <v>2184</v>
      </c>
      <c r="D10" s="66">
        <f t="shared" si="0"/>
        <v>3028</v>
      </c>
    </row>
    <row r="11" spans="1:10" ht="15.75" customHeight="1" x14ac:dyDescent="0.2">
      <c r="A11" s="14"/>
      <c r="B11" s="13"/>
      <c r="C11" s="13"/>
      <c r="D11" s="14"/>
    </row>
    <row r="12" spans="1:10" ht="32.25" customHeight="1" x14ac:dyDescent="0.2">
      <c r="A12" s="141"/>
      <c r="B12" s="137" t="s">
        <v>213</v>
      </c>
      <c r="C12" s="137"/>
      <c r="D12" s="137"/>
    </row>
    <row r="13" spans="1:10" ht="43.5" customHeight="1" x14ac:dyDescent="0.2">
      <c r="A13" s="142"/>
      <c r="B13" s="68" t="s">
        <v>158</v>
      </c>
      <c r="C13" s="68" t="s">
        <v>159</v>
      </c>
      <c r="D13" s="69" t="s">
        <v>76</v>
      </c>
    </row>
    <row r="14" spans="1:10" ht="33.75" customHeight="1" x14ac:dyDescent="0.2">
      <c r="A14" s="65" t="s">
        <v>83</v>
      </c>
      <c r="B14" s="66">
        <f>SUM(B15:B17)</f>
        <v>15413</v>
      </c>
      <c r="C14" s="66">
        <f>SUM(C15:C17)</f>
        <v>24923</v>
      </c>
      <c r="D14" s="66">
        <f>SUM(B14:C14)</f>
        <v>40336</v>
      </c>
      <c r="H14" s="18"/>
      <c r="I14" s="18"/>
      <c r="J14" s="18"/>
    </row>
    <row r="15" spans="1:10" ht="33.75" customHeight="1" x14ac:dyDescent="0.2">
      <c r="A15" s="65" t="s">
        <v>84</v>
      </c>
      <c r="B15" s="67">
        <v>174</v>
      </c>
      <c r="C15" s="67">
        <v>547</v>
      </c>
      <c r="D15" s="66">
        <f t="shared" ref="D15:D19" si="1">SUM(B15:C15)</f>
        <v>721</v>
      </c>
      <c r="H15" s="18"/>
      <c r="I15" s="18"/>
      <c r="J15" s="18"/>
    </row>
    <row r="16" spans="1:10" ht="33.75" customHeight="1" x14ac:dyDescent="0.2">
      <c r="A16" s="65" t="s">
        <v>85</v>
      </c>
      <c r="B16" s="67">
        <v>9679</v>
      </c>
      <c r="C16" s="67">
        <v>16288</v>
      </c>
      <c r="D16" s="66">
        <f t="shared" si="1"/>
        <v>25967</v>
      </c>
      <c r="H16" s="18"/>
      <c r="I16" s="18"/>
      <c r="J16" s="18"/>
    </row>
    <row r="17" spans="1:10" ht="33.75" customHeight="1" x14ac:dyDescent="0.2">
      <c r="A17" s="65" t="s">
        <v>162</v>
      </c>
      <c r="B17" s="67">
        <v>5560</v>
      </c>
      <c r="C17" s="67">
        <v>8088</v>
      </c>
      <c r="D17" s="66">
        <f t="shared" si="1"/>
        <v>13648</v>
      </c>
      <c r="H17" s="18"/>
      <c r="I17" s="18"/>
      <c r="J17" s="18"/>
    </row>
    <row r="18" spans="1:10" ht="33.75" customHeight="1" x14ac:dyDescent="0.2">
      <c r="A18" s="65" t="s">
        <v>86</v>
      </c>
      <c r="B18" s="67">
        <v>196</v>
      </c>
      <c r="C18" s="67">
        <v>662</v>
      </c>
      <c r="D18" s="66">
        <f t="shared" si="1"/>
        <v>858</v>
      </c>
      <c r="H18" s="18"/>
      <c r="I18" s="18"/>
      <c r="J18" s="18"/>
    </row>
    <row r="19" spans="1:10" ht="33.75" customHeight="1" x14ac:dyDescent="0.2">
      <c r="A19" s="65" t="s">
        <v>87</v>
      </c>
      <c r="B19" s="67">
        <v>16297</v>
      </c>
      <c r="C19" s="67">
        <v>35400</v>
      </c>
      <c r="D19" s="66">
        <f t="shared" si="1"/>
        <v>51697</v>
      </c>
      <c r="H19" s="18"/>
      <c r="I19" s="18"/>
      <c r="J19" s="18"/>
    </row>
    <row r="20" spans="1:10" ht="15" customHeight="1" x14ac:dyDescent="0.2">
      <c r="A20" s="133"/>
      <c r="B20" s="133"/>
      <c r="C20" s="133"/>
      <c r="D20" s="133"/>
    </row>
    <row r="21" spans="1:10" ht="52.5" customHeight="1" x14ac:dyDescent="0.2">
      <c r="A21" s="138" t="s">
        <v>160</v>
      </c>
      <c r="B21" s="138"/>
      <c r="C21" s="138"/>
      <c r="D21" s="138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ageMargins left="0.98425196850393704" right="0.78740157480314965" top="0.98425196850393704" bottom="0.98425196850393704" header="0.51181102362204722" footer="0.51181102362204722"/>
  <pageSetup paperSize="9" scale="97" orientation="portrait" r:id="rId1"/>
  <headerFooter scaleWithDoc="0" alignWithMargins="0">
    <oddFooter>&amp;C&amp;"-,Normal"&amp;11 3</oddFooter>
  </headerFooter>
  <ignoredErrors>
    <ignoredError sqref="B5:C5 B14:C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31"/>
  <sheetViews>
    <sheetView showGridLines="0" topLeftCell="A10" zoomScale="80" zoomScaleNormal="80" workbookViewId="0">
      <selection activeCell="F20" sqref="F20"/>
    </sheetView>
  </sheetViews>
  <sheetFormatPr defaultRowHeight="12.75" x14ac:dyDescent="0.2"/>
  <cols>
    <col min="1" max="1" width="42" style="19" customWidth="1"/>
    <col min="2" max="3" width="22.85546875" style="19" customWidth="1"/>
    <col min="4" max="5" width="9.140625" style="19"/>
    <col min="6" max="6" width="41.140625" style="19" bestFit="1" customWidth="1"/>
    <col min="7" max="7" width="34" style="19" customWidth="1"/>
    <col min="8" max="8" width="27" style="19" customWidth="1"/>
    <col min="9" max="16384" width="9.140625" style="19"/>
  </cols>
  <sheetData>
    <row r="1" spans="1:8" ht="48.75" customHeight="1" x14ac:dyDescent="0.2">
      <c r="A1" s="145" t="s">
        <v>193</v>
      </c>
      <c r="B1" s="146"/>
      <c r="C1" s="147"/>
    </row>
    <row r="2" spans="1:8" ht="4.5" customHeight="1" x14ac:dyDescent="0.2">
      <c r="A2" s="20"/>
      <c r="B2" s="21"/>
      <c r="C2" s="21"/>
    </row>
    <row r="3" spans="1:8" ht="27" customHeight="1" x14ac:dyDescent="0.2">
      <c r="A3" s="70"/>
      <c r="B3" s="74" t="s">
        <v>229</v>
      </c>
      <c r="C3" s="75" t="s">
        <v>214</v>
      </c>
      <c r="F3" s="124"/>
      <c r="G3" s="124"/>
      <c r="H3" s="124"/>
    </row>
    <row r="4" spans="1:8" ht="27" customHeight="1" x14ac:dyDescent="0.2">
      <c r="A4" s="71" t="s">
        <v>130</v>
      </c>
      <c r="B4" s="72">
        <v>131</v>
      </c>
      <c r="C4" s="72">
        <v>2983</v>
      </c>
      <c r="D4" s="25"/>
      <c r="E4" s="25"/>
      <c r="F4" s="124"/>
      <c r="G4" s="124"/>
      <c r="H4" s="124"/>
    </row>
    <row r="5" spans="1:8" ht="27" customHeight="1" x14ac:dyDescent="0.2">
      <c r="A5" s="71" t="s">
        <v>131</v>
      </c>
      <c r="B5" s="72">
        <v>72</v>
      </c>
      <c r="C5" s="72">
        <v>1307</v>
      </c>
      <c r="D5" s="25"/>
      <c r="E5" s="25"/>
      <c r="F5" s="124"/>
      <c r="G5" s="124"/>
      <c r="H5" s="124"/>
    </row>
    <row r="6" spans="1:8" ht="27" customHeight="1" x14ac:dyDescent="0.2">
      <c r="A6" s="71" t="s">
        <v>132</v>
      </c>
      <c r="B6" s="72">
        <v>205</v>
      </c>
      <c r="C6" s="72">
        <v>3927</v>
      </c>
      <c r="D6" s="25"/>
      <c r="E6" s="25"/>
      <c r="F6" s="124"/>
      <c r="G6" s="124"/>
      <c r="H6" s="124"/>
    </row>
    <row r="7" spans="1:8" ht="27" customHeight="1" x14ac:dyDescent="0.2">
      <c r="A7" s="71" t="s">
        <v>133</v>
      </c>
      <c r="B7" s="72">
        <v>8</v>
      </c>
      <c r="C7" s="72">
        <v>260</v>
      </c>
      <c r="D7" s="25"/>
      <c r="E7" s="25"/>
      <c r="F7" s="124"/>
      <c r="G7" s="124"/>
      <c r="H7" s="124"/>
    </row>
    <row r="8" spans="1:8" ht="27" customHeight="1" x14ac:dyDescent="0.2">
      <c r="A8" s="71" t="s">
        <v>134</v>
      </c>
      <c r="B8" s="72">
        <v>12</v>
      </c>
      <c r="C8" s="72">
        <v>193</v>
      </c>
      <c r="D8" s="25"/>
      <c r="E8" s="25"/>
      <c r="F8" s="124"/>
      <c r="G8" s="124"/>
      <c r="H8" s="124"/>
    </row>
    <row r="9" spans="1:8" ht="27" customHeight="1" x14ac:dyDescent="0.2">
      <c r="A9" s="71" t="s">
        <v>135</v>
      </c>
      <c r="B9" s="72">
        <v>2</v>
      </c>
      <c r="C9" s="72">
        <v>34</v>
      </c>
      <c r="D9" s="25"/>
      <c r="E9" s="25"/>
      <c r="F9" s="124"/>
      <c r="G9" s="124"/>
      <c r="H9" s="124"/>
    </row>
    <row r="10" spans="1:8" ht="27" customHeight="1" x14ac:dyDescent="0.2">
      <c r="A10" s="71" t="s">
        <v>136</v>
      </c>
      <c r="B10" s="72">
        <v>1</v>
      </c>
      <c r="C10" s="72">
        <v>34</v>
      </c>
      <c r="D10" s="25"/>
      <c r="E10" s="25"/>
      <c r="F10" s="124"/>
      <c r="G10" s="124"/>
      <c r="H10" s="124"/>
    </row>
    <row r="11" spans="1:8" ht="27" customHeight="1" x14ac:dyDescent="0.2">
      <c r="A11" s="71" t="s">
        <v>137</v>
      </c>
      <c r="B11" s="72">
        <v>79</v>
      </c>
      <c r="C11" s="72">
        <v>1135</v>
      </c>
      <c r="D11" s="25"/>
      <c r="E11" s="25"/>
      <c r="F11" s="124"/>
      <c r="G11" s="124"/>
      <c r="H11" s="124"/>
    </row>
    <row r="12" spans="1:8" ht="27" customHeight="1" x14ac:dyDescent="0.2">
      <c r="A12" s="71" t="s">
        <v>138</v>
      </c>
      <c r="B12" s="72">
        <v>94</v>
      </c>
      <c r="C12" s="72">
        <v>1680</v>
      </c>
      <c r="D12" s="25"/>
      <c r="E12" s="25"/>
      <c r="F12" s="124"/>
      <c r="G12" s="124"/>
      <c r="H12" s="124"/>
    </row>
    <row r="13" spans="1:8" ht="27" customHeight="1" x14ac:dyDescent="0.2">
      <c r="A13" s="71" t="s">
        <v>139</v>
      </c>
      <c r="B13" s="72">
        <v>20</v>
      </c>
      <c r="C13" s="72">
        <v>335</v>
      </c>
      <c r="D13" s="25"/>
      <c r="E13" s="25"/>
      <c r="F13" s="124"/>
      <c r="G13" s="124"/>
      <c r="H13" s="124"/>
    </row>
    <row r="14" spans="1:8" ht="27" customHeight="1" x14ac:dyDescent="0.2">
      <c r="A14" s="71" t="s">
        <v>140</v>
      </c>
      <c r="B14" s="72">
        <v>202</v>
      </c>
      <c r="C14" s="72">
        <v>3494</v>
      </c>
      <c r="D14" s="25"/>
      <c r="E14" s="25"/>
      <c r="F14" s="124"/>
      <c r="G14" s="124"/>
      <c r="H14" s="124"/>
    </row>
    <row r="15" spans="1:8" ht="27" customHeight="1" x14ac:dyDescent="0.2">
      <c r="A15" s="71" t="s">
        <v>141</v>
      </c>
      <c r="B15" s="72">
        <v>738</v>
      </c>
      <c r="C15" s="72">
        <v>10959</v>
      </c>
      <c r="D15" s="25"/>
      <c r="E15" s="25"/>
      <c r="F15" s="124"/>
      <c r="G15" s="124"/>
      <c r="H15" s="124"/>
    </row>
    <row r="16" spans="1:8" ht="27" customHeight="1" x14ac:dyDescent="0.2">
      <c r="A16" s="71" t="s">
        <v>142</v>
      </c>
      <c r="B16" s="72">
        <v>11</v>
      </c>
      <c r="C16" s="72">
        <v>220</v>
      </c>
      <c r="D16" s="25"/>
      <c r="E16" s="25"/>
      <c r="F16" s="124"/>
      <c r="G16" s="124"/>
      <c r="H16" s="124"/>
    </row>
    <row r="17" spans="1:8" ht="27" customHeight="1" x14ac:dyDescent="0.2">
      <c r="A17" s="71" t="s">
        <v>143</v>
      </c>
      <c r="B17" s="72">
        <v>0</v>
      </c>
      <c r="C17" s="72">
        <v>14</v>
      </c>
      <c r="D17" s="25"/>
      <c r="E17" s="25"/>
      <c r="F17" s="124"/>
      <c r="G17" s="124"/>
      <c r="H17" s="124"/>
    </row>
    <row r="18" spans="1:8" ht="27" customHeight="1" x14ac:dyDescent="0.2">
      <c r="A18" s="71" t="s">
        <v>225</v>
      </c>
      <c r="B18" s="72">
        <v>9</v>
      </c>
      <c r="C18" s="72">
        <v>113</v>
      </c>
      <c r="D18" s="25"/>
      <c r="E18" s="25"/>
    </row>
    <row r="19" spans="1:8" ht="27" customHeight="1" x14ac:dyDescent="0.2">
      <c r="A19" s="71" t="s">
        <v>76</v>
      </c>
      <c r="B19" s="73">
        <f>SUM(B4:B18)</f>
        <v>1584</v>
      </c>
      <c r="C19" s="73">
        <f>SUM(C4:C18)</f>
        <v>26688</v>
      </c>
    </row>
    <row r="20" spans="1:8" ht="31.5" customHeight="1" x14ac:dyDescent="0.2">
      <c r="A20" s="148" t="s">
        <v>161</v>
      </c>
      <c r="B20" s="148"/>
      <c r="C20" s="148"/>
    </row>
    <row r="21" spans="1:8" ht="15.75" customHeight="1" x14ac:dyDescent="0.2">
      <c r="A21" s="22"/>
      <c r="B21" s="22"/>
      <c r="C21" s="22"/>
    </row>
    <row r="22" spans="1:8" ht="49.5" customHeight="1" x14ac:dyDescent="0.2">
      <c r="A22" s="143" t="s">
        <v>194</v>
      </c>
      <c r="B22" s="144"/>
      <c r="C22" s="144"/>
    </row>
    <row r="24" spans="1:8" ht="24" customHeight="1" x14ac:dyDescent="0.2">
      <c r="A24" s="70"/>
      <c r="B24" s="74" t="s">
        <v>229</v>
      </c>
      <c r="C24" s="75" t="s">
        <v>214</v>
      </c>
    </row>
    <row r="25" spans="1:8" ht="30" customHeight="1" x14ac:dyDescent="0.2">
      <c r="A25" s="71" t="s">
        <v>106</v>
      </c>
      <c r="B25" s="72">
        <v>1127</v>
      </c>
      <c r="C25" s="72">
        <v>17421</v>
      </c>
      <c r="D25" s="25"/>
      <c r="E25" s="25"/>
      <c r="F25" s="126"/>
      <c r="G25" s="126"/>
    </row>
    <row r="26" spans="1:8" ht="30" customHeight="1" x14ac:dyDescent="0.2">
      <c r="A26" s="71" t="s">
        <v>144</v>
      </c>
      <c r="B26" s="72">
        <v>438</v>
      </c>
      <c r="C26" s="72">
        <v>8747</v>
      </c>
      <c r="D26" s="25"/>
      <c r="E26" s="25"/>
      <c r="F26" s="126"/>
      <c r="G26" s="126"/>
    </row>
    <row r="27" spans="1:8" ht="30" customHeight="1" x14ac:dyDescent="0.2">
      <c r="A27" s="71" t="s">
        <v>107</v>
      </c>
      <c r="B27" s="72">
        <v>19</v>
      </c>
      <c r="C27" s="72">
        <v>520</v>
      </c>
      <c r="D27" s="25"/>
      <c r="E27" s="25"/>
      <c r="F27" s="126"/>
      <c r="G27" s="126"/>
    </row>
    <row r="28" spans="1:8" ht="30" customHeight="1" x14ac:dyDescent="0.2">
      <c r="A28" s="71" t="s">
        <v>76</v>
      </c>
      <c r="B28" s="73">
        <f>SUM(B25:B27)</f>
        <v>1584</v>
      </c>
      <c r="C28" s="73">
        <f>SUM(C25:C27)</f>
        <v>26688</v>
      </c>
    </row>
    <row r="29" spans="1:8" ht="30.75" customHeight="1" x14ac:dyDescent="0.2">
      <c r="A29" s="133"/>
      <c r="B29" s="133"/>
      <c r="C29" s="133"/>
    </row>
    <row r="31" spans="1:8" x14ac:dyDescent="0.2">
      <c r="B31" s="25"/>
    </row>
  </sheetData>
  <mergeCells count="4">
    <mergeCell ref="A22:C22"/>
    <mergeCell ref="A1:C1"/>
    <mergeCell ref="A20:C20"/>
    <mergeCell ref="A29:C29"/>
  </mergeCells>
  <phoneticPr fontId="3" type="noConversion"/>
  <conditionalFormatting sqref="A25:C28 A19:C19">
    <cfRule type="cellIs" dxfId="18" priority="29" stopIfTrue="1" operator="lessThan">
      <formula>0</formula>
    </cfRule>
  </conditionalFormatting>
  <conditionalFormatting sqref="A17:C18">
    <cfRule type="cellIs" dxfId="17" priority="1" stopIfTrue="1" operator="lessThan">
      <formula>0</formula>
    </cfRule>
  </conditionalFormatting>
  <conditionalFormatting sqref="A4:C4">
    <cfRule type="cellIs" dxfId="16" priority="14" stopIfTrue="1" operator="lessThan">
      <formula>0</formula>
    </cfRule>
  </conditionalFormatting>
  <conditionalFormatting sqref="A5:C5">
    <cfRule type="cellIs" dxfId="15" priority="13" stopIfTrue="1" operator="lessThan">
      <formula>0</formula>
    </cfRule>
  </conditionalFormatting>
  <conditionalFormatting sqref="A6:C6">
    <cfRule type="cellIs" dxfId="14" priority="12" stopIfTrue="1" operator="lessThan">
      <formula>0</formula>
    </cfRule>
  </conditionalFormatting>
  <conditionalFormatting sqref="A7:C7">
    <cfRule type="cellIs" dxfId="13" priority="11" stopIfTrue="1" operator="lessThan">
      <formula>0</formula>
    </cfRule>
  </conditionalFormatting>
  <conditionalFormatting sqref="A8:C8">
    <cfRule type="cellIs" dxfId="12" priority="10" stopIfTrue="1" operator="lessThan">
      <formula>0</formula>
    </cfRule>
  </conditionalFormatting>
  <conditionalFormatting sqref="A9:C9">
    <cfRule type="cellIs" dxfId="11" priority="9" stopIfTrue="1" operator="lessThan">
      <formula>0</formula>
    </cfRule>
  </conditionalFormatting>
  <conditionalFormatting sqref="A10:C10">
    <cfRule type="cellIs" dxfId="10" priority="8" stopIfTrue="1" operator="lessThan">
      <formula>0</formula>
    </cfRule>
  </conditionalFormatting>
  <conditionalFormatting sqref="A11:C11">
    <cfRule type="cellIs" dxfId="9" priority="7" stopIfTrue="1" operator="lessThan">
      <formula>0</formula>
    </cfRule>
  </conditionalFormatting>
  <conditionalFormatting sqref="A12:C12">
    <cfRule type="cellIs" dxfId="8" priority="6" stopIfTrue="1" operator="lessThan">
      <formula>0</formula>
    </cfRule>
  </conditionalFormatting>
  <conditionalFormatting sqref="A13:C13">
    <cfRule type="cellIs" dxfId="7" priority="5" stopIfTrue="1" operator="lessThan">
      <formula>0</formula>
    </cfRule>
  </conditionalFormatting>
  <conditionalFormatting sqref="A14:C14">
    <cfRule type="cellIs" dxfId="6" priority="4" stopIfTrue="1" operator="lessThan">
      <formula>0</formula>
    </cfRule>
  </conditionalFormatting>
  <conditionalFormatting sqref="A15:C15">
    <cfRule type="cellIs" dxfId="5" priority="3" stopIfTrue="1" operator="lessThan">
      <formula>0</formula>
    </cfRule>
  </conditionalFormatting>
  <conditionalFormatting sqref="A16:C16">
    <cfRule type="cellIs" dxfId="4" priority="2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94" orientation="portrait" horizontalDpi="300" verticalDpi="300" r:id="rId1"/>
  <headerFooter scaleWithDoc="0" alignWithMargins="0">
    <oddFooter>&amp;C&amp;"-,Normal"&amp;11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X31"/>
  <sheetViews>
    <sheetView showGridLines="0" zoomScale="70" zoomScaleNormal="70" workbookViewId="0">
      <selection activeCell="I13" sqref="I13"/>
    </sheetView>
  </sheetViews>
  <sheetFormatPr defaultRowHeight="12.75" x14ac:dyDescent="0.2"/>
  <cols>
    <col min="1" max="1" width="62.28515625" style="19" customWidth="1"/>
    <col min="2" max="3" width="17" style="19" customWidth="1"/>
    <col min="4" max="16384" width="9.140625" style="19"/>
  </cols>
  <sheetData>
    <row r="1" spans="1:24" ht="42" customHeight="1" x14ac:dyDescent="0.2">
      <c r="A1" s="149" t="s">
        <v>189</v>
      </c>
      <c r="B1" s="150"/>
      <c r="C1" s="150"/>
    </row>
    <row r="2" spans="1:24" ht="10.5" customHeight="1" x14ac:dyDescent="0.2">
      <c r="A2" s="23"/>
      <c r="B2" s="24"/>
      <c r="C2" s="24"/>
    </row>
    <row r="3" spans="1:24" ht="15.75" x14ac:dyDescent="0.2">
      <c r="A3" s="77" t="s">
        <v>82</v>
      </c>
      <c r="B3" s="78" t="s">
        <v>229</v>
      </c>
      <c r="C3" s="79" t="s">
        <v>214</v>
      </c>
    </row>
    <row r="4" spans="1:24" ht="20.100000000000001" customHeight="1" x14ac:dyDescent="0.2">
      <c r="A4" s="80" t="s">
        <v>77</v>
      </c>
      <c r="B4" s="121">
        <v>1682</v>
      </c>
      <c r="C4" s="81">
        <v>28728</v>
      </c>
      <c r="D4" s="25"/>
      <c r="V4" s="25"/>
      <c r="X4" s="25"/>
    </row>
    <row r="5" spans="1:24" ht="20.100000000000001" customHeight="1" x14ac:dyDescent="0.2">
      <c r="A5" s="80" t="s">
        <v>78</v>
      </c>
      <c r="B5" s="121">
        <v>62</v>
      </c>
      <c r="C5" s="121">
        <v>1214</v>
      </c>
      <c r="D5" s="25"/>
    </row>
    <row r="6" spans="1:24" ht="20.100000000000001" customHeight="1" x14ac:dyDescent="0.2">
      <c r="A6" s="80" t="s">
        <v>79</v>
      </c>
      <c r="B6" s="121">
        <v>46</v>
      </c>
      <c r="C6" s="121">
        <v>754</v>
      </c>
      <c r="D6" s="25"/>
    </row>
    <row r="7" spans="1:24" ht="20.100000000000001" customHeight="1" x14ac:dyDescent="0.2">
      <c r="A7" s="80" t="s">
        <v>80</v>
      </c>
      <c r="B7" s="121">
        <v>12</v>
      </c>
      <c r="C7" s="121">
        <v>314</v>
      </c>
      <c r="D7" s="25"/>
    </row>
    <row r="8" spans="1:24" ht="20.100000000000001" customHeight="1" x14ac:dyDescent="0.2">
      <c r="A8" s="80" t="s">
        <v>81</v>
      </c>
      <c r="B8" s="121">
        <v>21</v>
      </c>
      <c r="C8" s="121">
        <v>750</v>
      </c>
      <c r="D8" s="25"/>
    </row>
    <row r="9" spans="1:24" ht="20.100000000000001" customHeight="1" x14ac:dyDescent="0.2">
      <c r="A9" s="82" t="s">
        <v>76</v>
      </c>
      <c r="B9" s="83">
        <f>SUM(B4:B8)</f>
        <v>1823</v>
      </c>
      <c r="C9" s="83">
        <f>SUM(C4:C8)</f>
        <v>31760</v>
      </c>
    </row>
    <row r="10" spans="1:24" ht="10.5" customHeight="1" x14ac:dyDescent="0.2">
      <c r="A10" s="22"/>
      <c r="B10" s="22"/>
      <c r="C10" s="22"/>
    </row>
    <row r="11" spans="1:24" ht="41.25" customHeight="1" x14ac:dyDescent="0.2">
      <c r="A11" s="149" t="s">
        <v>190</v>
      </c>
      <c r="B11" s="150"/>
      <c r="C11" s="150"/>
    </row>
    <row r="12" spans="1:24" ht="13.5" customHeight="1" x14ac:dyDescent="0.2">
      <c r="A12" s="152"/>
      <c r="B12" s="153"/>
      <c r="C12" s="154"/>
    </row>
    <row r="13" spans="1:24" ht="15.75" x14ac:dyDescent="0.2">
      <c r="A13" s="77" t="s">
        <v>202</v>
      </c>
      <c r="B13" s="78" t="s">
        <v>229</v>
      </c>
      <c r="C13" s="79" t="s">
        <v>214</v>
      </c>
    </row>
    <row r="14" spans="1:24" s="85" customFormat="1" ht="22.5" customHeight="1" x14ac:dyDescent="0.2">
      <c r="A14" s="84" t="s">
        <v>201</v>
      </c>
      <c r="B14" s="115">
        <v>1086</v>
      </c>
      <c r="C14" s="115">
        <v>16954</v>
      </c>
      <c r="D14" s="120"/>
      <c r="E14" s="120"/>
      <c r="G14" s="120"/>
    </row>
    <row r="15" spans="1:24" s="85" customFormat="1" ht="22.5" customHeight="1" x14ac:dyDescent="0.2">
      <c r="A15" s="84" t="s">
        <v>157</v>
      </c>
      <c r="B15" s="115">
        <v>54</v>
      </c>
      <c r="C15" s="115">
        <v>1224</v>
      </c>
      <c r="D15" s="120"/>
      <c r="E15" s="120"/>
      <c r="G15" s="120"/>
    </row>
    <row r="16" spans="1:24" s="85" customFormat="1" ht="22.5" customHeight="1" x14ac:dyDescent="0.2">
      <c r="A16" s="84" t="s">
        <v>156</v>
      </c>
      <c r="B16" s="115">
        <v>30</v>
      </c>
      <c r="C16" s="115">
        <v>626</v>
      </c>
      <c r="D16" s="120"/>
      <c r="E16" s="120"/>
      <c r="G16" s="120"/>
    </row>
    <row r="17" spans="1:7" s="85" customFormat="1" ht="22.5" customHeight="1" x14ac:dyDescent="0.2">
      <c r="A17" s="84" t="s">
        <v>147</v>
      </c>
      <c r="B17" s="115">
        <v>70</v>
      </c>
      <c r="C17" s="115">
        <v>1478</v>
      </c>
      <c r="D17" s="120"/>
      <c r="E17" s="120"/>
      <c r="G17" s="120"/>
    </row>
    <row r="18" spans="1:7" s="85" customFormat="1" ht="22.5" customHeight="1" x14ac:dyDescent="0.2">
      <c r="A18" s="86" t="s">
        <v>146</v>
      </c>
      <c r="B18" s="115">
        <v>48</v>
      </c>
      <c r="C18" s="115">
        <v>1021</v>
      </c>
      <c r="D18" s="120"/>
      <c r="E18" s="120"/>
      <c r="G18" s="120"/>
    </row>
    <row r="19" spans="1:7" s="85" customFormat="1" ht="22.5" customHeight="1" x14ac:dyDescent="0.2">
      <c r="A19" s="86" t="s">
        <v>148</v>
      </c>
      <c r="B19" s="115">
        <v>14</v>
      </c>
      <c r="C19" s="115">
        <v>305</v>
      </c>
      <c r="D19" s="120"/>
      <c r="E19" s="120"/>
      <c r="G19" s="120"/>
    </row>
    <row r="20" spans="1:7" s="85" customFormat="1" ht="22.5" customHeight="1" x14ac:dyDescent="0.2">
      <c r="A20" s="84" t="s">
        <v>150</v>
      </c>
      <c r="B20" s="115">
        <v>17</v>
      </c>
      <c r="C20" s="115">
        <v>145</v>
      </c>
      <c r="D20" s="120"/>
      <c r="E20" s="120"/>
      <c r="G20" s="120"/>
    </row>
    <row r="21" spans="1:7" s="85" customFormat="1" ht="22.5" customHeight="1" x14ac:dyDescent="0.2">
      <c r="A21" s="86" t="s">
        <v>199</v>
      </c>
      <c r="B21" s="115">
        <v>32</v>
      </c>
      <c r="C21" s="115">
        <v>736</v>
      </c>
      <c r="D21" s="120"/>
      <c r="E21" s="120"/>
      <c r="G21" s="120"/>
    </row>
    <row r="22" spans="1:7" s="85" customFormat="1" ht="22.5" customHeight="1" x14ac:dyDescent="0.2">
      <c r="A22" s="86" t="s">
        <v>149</v>
      </c>
      <c r="B22" s="115">
        <v>1</v>
      </c>
      <c r="C22" s="115">
        <v>45</v>
      </c>
      <c r="D22" s="120"/>
      <c r="E22" s="120"/>
      <c r="G22" s="120"/>
    </row>
    <row r="23" spans="1:7" s="85" customFormat="1" ht="22.5" customHeight="1" x14ac:dyDescent="0.2">
      <c r="A23" s="86" t="s">
        <v>200</v>
      </c>
      <c r="B23" s="115">
        <v>22</v>
      </c>
      <c r="C23" s="115">
        <v>379</v>
      </c>
      <c r="D23" s="120"/>
      <c r="E23" s="120"/>
      <c r="G23" s="120"/>
    </row>
    <row r="24" spans="1:7" s="85" customFormat="1" ht="22.5" customHeight="1" x14ac:dyDescent="0.2">
      <c r="A24" s="86" t="s">
        <v>212</v>
      </c>
      <c r="B24" s="115">
        <v>15</v>
      </c>
      <c r="C24" s="115">
        <v>442</v>
      </c>
      <c r="D24" s="120"/>
      <c r="E24" s="120"/>
      <c r="G24" s="120"/>
    </row>
    <row r="25" spans="1:7" s="85" customFormat="1" ht="22.5" customHeight="1" x14ac:dyDescent="0.2">
      <c r="A25" s="84" t="s">
        <v>153</v>
      </c>
      <c r="B25" s="115">
        <v>53</v>
      </c>
      <c r="C25" s="115">
        <v>692</v>
      </c>
      <c r="D25" s="120"/>
      <c r="E25" s="120"/>
      <c r="G25" s="120"/>
    </row>
    <row r="26" spans="1:7" s="85" customFormat="1" ht="22.5" customHeight="1" x14ac:dyDescent="0.2">
      <c r="A26" s="87" t="s">
        <v>154</v>
      </c>
      <c r="B26" s="115">
        <v>1</v>
      </c>
      <c r="C26" s="115">
        <v>53</v>
      </c>
      <c r="D26" s="120"/>
      <c r="E26" s="120"/>
      <c r="G26" s="120"/>
    </row>
    <row r="27" spans="1:7" s="85" customFormat="1" ht="22.5" customHeight="1" x14ac:dyDescent="0.2">
      <c r="A27" s="87" t="s">
        <v>151</v>
      </c>
      <c r="B27" s="115">
        <v>12</v>
      </c>
      <c r="C27" s="115">
        <v>227</v>
      </c>
      <c r="D27" s="120"/>
      <c r="E27" s="120"/>
      <c r="G27" s="120"/>
    </row>
    <row r="28" spans="1:7" s="85" customFormat="1" ht="22.5" customHeight="1" x14ac:dyDescent="0.2">
      <c r="A28" s="87" t="s">
        <v>152</v>
      </c>
      <c r="B28" s="115">
        <v>7</v>
      </c>
      <c r="C28" s="115">
        <v>100</v>
      </c>
      <c r="D28" s="120"/>
      <c r="E28" s="120"/>
      <c r="G28" s="120"/>
    </row>
    <row r="29" spans="1:7" s="85" customFormat="1" ht="22.5" customHeight="1" x14ac:dyDescent="0.2">
      <c r="A29" s="88" t="s">
        <v>145</v>
      </c>
      <c r="B29" s="115">
        <v>220</v>
      </c>
      <c r="C29" s="115">
        <v>4301</v>
      </c>
      <c r="D29" s="120"/>
      <c r="E29" s="120"/>
      <c r="G29" s="120"/>
    </row>
    <row r="30" spans="1:7" s="85" customFormat="1" ht="27.75" customHeight="1" x14ac:dyDescent="0.2">
      <c r="A30" s="116" t="s">
        <v>76</v>
      </c>
      <c r="B30" s="117">
        <f>SUM(B14:B29)</f>
        <v>1682</v>
      </c>
      <c r="C30" s="117">
        <f>SUM(C14:C29)</f>
        <v>28728</v>
      </c>
      <c r="D30" s="120"/>
      <c r="E30" s="120"/>
      <c r="F30" s="120"/>
      <c r="G30" s="120"/>
    </row>
    <row r="31" spans="1:7" ht="33.75" customHeight="1" x14ac:dyDescent="0.2">
      <c r="A31" s="151" t="s">
        <v>117</v>
      </c>
      <c r="B31" s="151"/>
      <c r="C31" s="151"/>
    </row>
  </sheetData>
  <mergeCells count="4">
    <mergeCell ref="A1:C1"/>
    <mergeCell ref="A11:C11"/>
    <mergeCell ref="A31:C31"/>
    <mergeCell ref="A12:C12"/>
  </mergeCells>
  <phoneticPr fontId="3" type="noConversion"/>
  <conditionalFormatting sqref="V4 X4">
    <cfRule type="cellIs" dxfId="3" priority="3" stopIfTrue="1" operator="notEqual">
      <formula>0</formula>
    </cfRule>
    <cfRule type="cellIs" dxfId="2" priority="4" stopIfTrue="1" operator="equal">
      <formula>0</formula>
    </cfRule>
  </conditionalFormatting>
  <conditionalFormatting sqref="A13 A3:A9 B4:C9 A30:C30">
    <cfRule type="cellIs" dxfId="1" priority="5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7" orientation="portrait" horizontalDpi="300" verticalDpi="300" r:id="rId1"/>
  <headerFooter scaleWithDoc="0" alignWithMargins="0">
    <oddFooter>&amp;C&amp;"-,Normal"&amp;11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24"/>
  <sheetViews>
    <sheetView showGridLines="0" zoomScale="68" zoomScaleNormal="68" workbookViewId="0">
      <selection activeCell="G19" sqref="G19"/>
    </sheetView>
  </sheetViews>
  <sheetFormatPr defaultRowHeight="21" x14ac:dyDescent="0.2"/>
  <cols>
    <col min="1" max="1" width="38.85546875" style="19" customWidth="1"/>
    <col min="2" max="3" width="24.42578125" style="19" customWidth="1"/>
    <col min="4" max="4" width="9.140625" style="19"/>
    <col min="5" max="5" width="25.28515625" style="19" bestFit="1" customWidth="1"/>
    <col min="6" max="6" width="25.28515625" style="124" bestFit="1" customWidth="1"/>
    <col min="7" max="7" width="18.42578125" style="124" customWidth="1"/>
    <col min="8" max="16384" width="9.140625" style="19"/>
  </cols>
  <sheetData>
    <row r="1" spans="1:5" ht="64.5" customHeight="1" x14ac:dyDescent="0.2">
      <c r="A1" s="156" t="s">
        <v>195</v>
      </c>
      <c r="B1" s="157"/>
      <c r="C1" s="158"/>
    </row>
    <row r="2" spans="1:5" ht="12" customHeight="1" x14ac:dyDescent="0.2">
      <c r="A2" s="90"/>
      <c r="B2" s="90"/>
      <c r="C2" s="90"/>
    </row>
    <row r="3" spans="1:5" ht="36" customHeight="1" x14ac:dyDescent="0.2">
      <c r="A3" s="93" t="s">
        <v>203</v>
      </c>
      <c r="B3" s="76" t="s">
        <v>229</v>
      </c>
      <c r="C3" s="75" t="s">
        <v>214</v>
      </c>
    </row>
    <row r="4" spans="1:5" ht="30" customHeight="1" x14ac:dyDescent="0.2">
      <c r="A4" s="91" t="s">
        <v>99</v>
      </c>
      <c r="B4" s="92">
        <v>11</v>
      </c>
      <c r="C4" s="92">
        <v>409</v>
      </c>
      <c r="D4" s="25"/>
      <c r="E4" s="124"/>
    </row>
    <row r="5" spans="1:5" ht="30" customHeight="1" x14ac:dyDescent="0.2">
      <c r="A5" s="91" t="s">
        <v>101</v>
      </c>
      <c r="B5" s="92">
        <v>1</v>
      </c>
      <c r="C5" s="92">
        <v>12</v>
      </c>
      <c r="D5" s="25"/>
      <c r="E5" s="124"/>
    </row>
    <row r="6" spans="1:5" ht="30" customHeight="1" x14ac:dyDescent="0.2">
      <c r="A6" s="91" t="s">
        <v>97</v>
      </c>
      <c r="B6" s="92">
        <v>12</v>
      </c>
      <c r="C6" s="92">
        <v>275</v>
      </c>
      <c r="D6" s="25"/>
      <c r="E6" s="124"/>
    </row>
    <row r="7" spans="1:5" ht="30" customHeight="1" x14ac:dyDescent="0.2">
      <c r="A7" s="91" t="s">
        <v>94</v>
      </c>
      <c r="B7" s="92">
        <v>185</v>
      </c>
      <c r="C7" s="92">
        <v>5444</v>
      </c>
      <c r="D7" s="25"/>
      <c r="E7" s="124"/>
    </row>
    <row r="8" spans="1:5" ht="30" customHeight="1" x14ac:dyDescent="0.2">
      <c r="A8" s="91" t="s">
        <v>89</v>
      </c>
      <c r="B8" s="92">
        <v>1064</v>
      </c>
      <c r="C8" s="92">
        <v>17228</v>
      </c>
      <c r="D8" s="25"/>
      <c r="E8" s="124"/>
    </row>
    <row r="9" spans="1:5" ht="30" customHeight="1" x14ac:dyDescent="0.2">
      <c r="A9" s="91" t="s">
        <v>92</v>
      </c>
      <c r="B9" s="92">
        <v>70</v>
      </c>
      <c r="C9" s="92">
        <v>991</v>
      </c>
      <c r="D9" s="25"/>
      <c r="E9" s="124"/>
    </row>
    <row r="10" spans="1:5" ht="30" customHeight="1" x14ac:dyDescent="0.2">
      <c r="A10" s="91" t="s">
        <v>90</v>
      </c>
      <c r="B10" s="92">
        <v>367</v>
      </c>
      <c r="C10" s="92">
        <v>6077</v>
      </c>
      <c r="D10" s="25"/>
      <c r="E10" s="124"/>
    </row>
    <row r="11" spans="1:5" ht="30" customHeight="1" x14ac:dyDescent="0.2">
      <c r="A11" s="91" t="s">
        <v>91</v>
      </c>
      <c r="B11" s="92">
        <v>88</v>
      </c>
      <c r="C11" s="92">
        <v>1305</v>
      </c>
      <c r="D11" s="25"/>
      <c r="E11" s="124"/>
    </row>
    <row r="12" spans="1:5" ht="30" customHeight="1" x14ac:dyDescent="0.2">
      <c r="A12" s="91" t="s">
        <v>95</v>
      </c>
      <c r="B12" s="92">
        <v>84</v>
      </c>
      <c r="C12" s="92">
        <v>812</v>
      </c>
      <c r="D12" s="25"/>
      <c r="E12" s="124"/>
    </row>
    <row r="13" spans="1:5" ht="30" customHeight="1" x14ac:dyDescent="0.2">
      <c r="A13" s="91" t="s">
        <v>93</v>
      </c>
      <c r="B13" s="92">
        <v>25</v>
      </c>
      <c r="C13" s="92">
        <v>353</v>
      </c>
      <c r="D13" s="25"/>
      <c r="E13" s="124"/>
    </row>
    <row r="14" spans="1:5" ht="30" customHeight="1" x14ac:dyDescent="0.2">
      <c r="A14" s="91" t="s">
        <v>98</v>
      </c>
      <c r="B14" s="92">
        <v>65</v>
      </c>
      <c r="C14" s="92">
        <v>1700</v>
      </c>
      <c r="D14" s="25"/>
      <c r="E14" s="124"/>
    </row>
    <row r="15" spans="1:5" ht="30" customHeight="1" x14ac:dyDescent="0.2">
      <c r="A15" s="91" t="s">
        <v>96</v>
      </c>
      <c r="B15" s="92">
        <v>1</v>
      </c>
      <c r="C15" s="92">
        <v>50</v>
      </c>
      <c r="D15" s="25"/>
      <c r="E15" s="124"/>
    </row>
    <row r="16" spans="1:5" ht="30" customHeight="1" x14ac:dyDescent="0.2">
      <c r="A16" s="91" t="s">
        <v>114</v>
      </c>
      <c r="B16" s="92">
        <v>5</v>
      </c>
      <c r="C16" s="92">
        <v>95</v>
      </c>
      <c r="D16" s="25"/>
      <c r="E16" s="124"/>
    </row>
    <row r="17" spans="1:5" ht="30" customHeight="1" x14ac:dyDescent="0.2">
      <c r="A17" s="91" t="s">
        <v>102</v>
      </c>
      <c r="B17" s="92">
        <v>1</v>
      </c>
      <c r="C17" s="92">
        <v>89</v>
      </c>
      <c r="D17" s="25"/>
      <c r="E17" s="124"/>
    </row>
    <row r="18" spans="1:5" ht="30" customHeight="1" x14ac:dyDescent="0.2">
      <c r="A18" s="91" t="s">
        <v>103</v>
      </c>
      <c r="B18" s="92">
        <v>1</v>
      </c>
      <c r="C18" s="92">
        <v>21</v>
      </c>
      <c r="D18" s="25"/>
      <c r="E18" s="124"/>
    </row>
    <row r="19" spans="1:5" ht="30" customHeight="1" x14ac:dyDescent="0.2">
      <c r="A19" s="91" t="s">
        <v>100</v>
      </c>
      <c r="B19" s="92">
        <v>4</v>
      </c>
      <c r="C19" s="92">
        <v>45</v>
      </c>
      <c r="D19" s="25"/>
      <c r="E19" s="124"/>
    </row>
    <row r="20" spans="1:5" ht="30" customHeight="1" x14ac:dyDescent="0.2">
      <c r="A20" s="91" t="s">
        <v>105</v>
      </c>
      <c r="B20" s="92">
        <v>3</v>
      </c>
      <c r="C20" s="92">
        <v>30</v>
      </c>
      <c r="D20" s="25"/>
      <c r="E20" s="124"/>
    </row>
    <row r="21" spans="1:5" ht="30" customHeight="1" x14ac:dyDescent="0.2">
      <c r="A21" s="91" t="s">
        <v>104</v>
      </c>
      <c r="B21" s="92">
        <v>0</v>
      </c>
      <c r="C21" s="92">
        <v>0</v>
      </c>
      <c r="D21" s="25"/>
      <c r="E21" s="124"/>
    </row>
    <row r="22" spans="1:5" ht="30" customHeight="1" x14ac:dyDescent="0.2">
      <c r="A22" s="91" t="s">
        <v>145</v>
      </c>
      <c r="B22" s="92">
        <v>35</v>
      </c>
      <c r="C22" s="92">
        <v>752</v>
      </c>
      <c r="D22" s="25"/>
    </row>
    <row r="23" spans="1:5" ht="30" customHeight="1" x14ac:dyDescent="0.2">
      <c r="A23" s="94" t="s">
        <v>76</v>
      </c>
      <c r="B23" s="95">
        <f>SUM(B4:B22)</f>
        <v>2022</v>
      </c>
      <c r="C23" s="95">
        <f>SUM(C4:C22)</f>
        <v>35688</v>
      </c>
    </row>
    <row r="24" spans="1:5" ht="23.25" customHeight="1" x14ac:dyDescent="0.2">
      <c r="A24" s="155"/>
      <c r="B24" s="155"/>
      <c r="C24" s="155"/>
    </row>
  </sheetData>
  <mergeCells count="2">
    <mergeCell ref="A24:C24"/>
    <mergeCell ref="A1:C1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horizontalDpi="300" verticalDpi="300" r:id="rId1"/>
  <headerFooter scaleWithDoc="0" alignWithMargins="0">
    <oddFooter>&amp;C&amp;"-,Normal"&amp;11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41"/>
  <sheetViews>
    <sheetView showGridLines="0" topLeftCell="A34" zoomScale="84" zoomScaleNormal="84" workbookViewId="0">
      <selection activeCell="H4" sqref="H4:H43"/>
    </sheetView>
  </sheetViews>
  <sheetFormatPr defaultRowHeight="17.25" x14ac:dyDescent="0.2"/>
  <cols>
    <col min="1" max="1" width="21.85546875" style="32" customWidth="1"/>
    <col min="2" max="2" width="14" style="34" customWidth="1"/>
    <col min="3" max="3" width="12.42578125" style="34" customWidth="1"/>
    <col min="4" max="4" width="7.42578125" style="34" bestFit="1" customWidth="1"/>
    <col min="5" max="5" width="10.7109375" style="34" customWidth="1"/>
    <col min="6" max="6" width="2.42578125" style="27" customWidth="1"/>
    <col min="7" max="7" width="21.85546875" style="27" customWidth="1"/>
    <col min="8" max="8" width="14" style="34" customWidth="1"/>
    <col min="9" max="9" width="11.85546875" style="34" customWidth="1"/>
    <col min="10" max="10" width="7.42578125" style="34" bestFit="1" customWidth="1"/>
    <col min="11" max="11" width="10.7109375" style="34" customWidth="1"/>
    <col min="12" max="16384" width="9.140625" style="27"/>
  </cols>
  <sheetData>
    <row r="1" spans="1:12" ht="58.5" customHeight="1" x14ac:dyDescent="0.2">
      <c r="A1" s="159" t="s">
        <v>196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2" ht="32.25" customHeight="1" x14ac:dyDescent="0.2">
      <c r="A2" s="161" t="s">
        <v>228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2" ht="41.2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12" s="30" customFormat="1" ht="23.25" customHeight="1" x14ac:dyDescent="0.2">
      <c r="A4" s="96" t="s">
        <v>1</v>
      </c>
      <c r="B4" s="119">
        <v>25</v>
      </c>
      <c r="C4" s="119">
        <v>17</v>
      </c>
      <c r="D4" s="97">
        <v>2</v>
      </c>
      <c r="E4" s="97">
        <v>46</v>
      </c>
      <c r="F4" s="28"/>
      <c r="G4" s="98" t="s">
        <v>2</v>
      </c>
      <c r="H4" s="119">
        <v>42</v>
      </c>
      <c r="I4" s="119">
        <v>27</v>
      </c>
      <c r="J4" s="97">
        <v>0</v>
      </c>
      <c r="K4" s="97">
        <v>106</v>
      </c>
      <c r="L4" s="29"/>
    </row>
    <row r="5" spans="1:12" s="30" customFormat="1" ht="23.25" customHeight="1" x14ac:dyDescent="0.2">
      <c r="A5" s="96" t="s">
        <v>3</v>
      </c>
      <c r="B5" s="119">
        <v>9</v>
      </c>
      <c r="C5" s="119">
        <v>4</v>
      </c>
      <c r="D5" s="97">
        <v>0</v>
      </c>
      <c r="E5" s="97">
        <v>13</v>
      </c>
      <c r="F5" s="28"/>
      <c r="G5" s="98" t="s">
        <v>4</v>
      </c>
      <c r="H5" s="119">
        <v>18</v>
      </c>
      <c r="I5" s="119">
        <v>9</v>
      </c>
      <c r="J5" s="97">
        <v>1</v>
      </c>
      <c r="K5" s="97">
        <v>33</v>
      </c>
      <c r="L5" s="29"/>
    </row>
    <row r="6" spans="1:12" s="30" customFormat="1" ht="23.25" customHeight="1" x14ac:dyDescent="0.2">
      <c r="A6" s="96" t="s">
        <v>124</v>
      </c>
      <c r="B6" s="119">
        <v>29</v>
      </c>
      <c r="C6" s="119">
        <v>24</v>
      </c>
      <c r="D6" s="97">
        <v>0</v>
      </c>
      <c r="E6" s="97">
        <v>43</v>
      </c>
      <c r="F6" s="28"/>
      <c r="G6" s="98" t="s">
        <v>5</v>
      </c>
      <c r="H6" s="119">
        <v>11</v>
      </c>
      <c r="I6" s="119">
        <v>5</v>
      </c>
      <c r="J6" s="97">
        <v>0</v>
      </c>
      <c r="K6" s="97">
        <v>22</v>
      </c>
      <c r="L6" s="29"/>
    </row>
    <row r="7" spans="1:12" s="30" customFormat="1" ht="23.25" customHeight="1" x14ac:dyDescent="0.2">
      <c r="A7" s="96" t="s">
        <v>6</v>
      </c>
      <c r="B7" s="119">
        <v>8</v>
      </c>
      <c r="C7" s="119">
        <v>2</v>
      </c>
      <c r="D7" s="97">
        <v>4</v>
      </c>
      <c r="E7" s="97">
        <v>17</v>
      </c>
      <c r="F7" s="28"/>
      <c r="G7" s="98" t="s">
        <v>7</v>
      </c>
      <c r="H7" s="119">
        <v>58</v>
      </c>
      <c r="I7" s="119">
        <v>46</v>
      </c>
      <c r="J7" s="97">
        <v>5</v>
      </c>
      <c r="K7" s="97">
        <v>102</v>
      </c>
      <c r="L7" s="29"/>
    </row>
    <row r="8" spans="1:12" s="30" customFormat="1" ht="23.25" customHeight="1" x14ac:dyDescent="0.2">
      <c r="A8" s="96" t="s">
        <v>8</v>
      </c>
      <c r="B8" s="119">
        <v>5</v>
      </c>
      <c r="C8" s="119">
        <v>5</v>
      </c>
      <c r="D8" s="97">
        <v>0</v>
      </c>
      <c r="E8" s="97">
        <v>7</v>
      </c>
      <c r="F8" s="28"/>
      <c r="G8" s="98" t="s">
        <v>129</v>
      </c>
      <c r="H8" s="119">
        <v>22</v>
      </c>
      <c r="I8" s="119">
        <v>19</v>
      </c>
      <c r="J8" s="97">
        <v>0</v>
      </c>
      <c r="K8" s="97">
        <v>43</v>
      </c>
      <c r="L8" s="29"/>
    </row>
    <row r="9" spans="1:12" s="30" customFormat="1" ht="23.25" customHeight="1" x14ac:dyDescent="0.2">
      <c r="A9" s="96" t="s">
        <v>9</v>
      </c>
      <c r="B9" s="119">
        <v>74</v>
      </c>
      <c r="C9" s="119">
        <v>119</v>
      </c>
      <c r="D9" s="97">
        <v>0</v>
      </c>
      <c r="E9" s="97">
        <v>141</v>
      </c>
      <c r="F9" s="28"/>
      <c r="G9" s="98" t="s">
        <v>10</v>
      </c>
      <c r="H9" s="119">
        <v>19</v>
      </c>
      <c r="I9" s="119">
        <v>8</v>
      </c>
      <c r="J9" s="97">
        <v>0</v>
      </c>
      <c r="K9" s="97">
        <v>43</v>
      </c>
      <c r="L9" s="29"/>
    </row>
    <row r="10" spans="1:12" s="30" customFormat="1" ht="23.25" customHeight="1" x14ac:dyDescent="0.2">
      <c r="A10" s="96" t="s">
        <v>11</v>
      </c>
      <c r="B10" s="119">
        <v>74</v>
      </c>
      <c r="C10" s="119">
        <v>50</v>
      </c>
      <c r="D10" s="97">
        <v>1</v>
      </c>
      <c r="E10" s="97">
        <v>109</v>
      </c>
      <c r="F10" s="28"/>
      <c r="G10" s="98" t="s">
        <v>12</v>
      </c>
      <c r="H10" s="119">
        <v>46</v>
      </c>
      <c r="I10" s="119">
        <v>30</v>
      </c>
      <c r="J10" s="97">
        <v>1</v>
      </c>
      <c r="K10" s="97">
        <v>75</v>
      </c>
      <c r="L10" s="29"/>
    </row>
    <row r="11" spans="1:12" s="30" customFormat="1" ht="23.25" customHeight="1" x14ac:dyDescent="0.2">
      <c r="A11" s="96" t="s">
        <v>13</v>
      </c>
      <c r="B11" s="119">
        <v>2</v>
      </c>
      <c r="C11" s="119">
        <v>8</v>
      </c>
      <c r="D11" s="97">
        <v>0</v>
      </c>
      <c r="E11" s="97">
        <v>3</v>
      </c>
      <c r="F11" s="28"/>
      <c r="G11" s="98" t="s">
        <v>14</v>
      </c>
      <c r="H11" s="119">
        <v>11</v>
      </c>
      <c r="I11" s="119">
        <v>3</v>
      </c>
      <c r="J11" s="97">
        <v>0</v>
      </c>
      <c r="K11" s="97">
        <v>17</v>
      </c>
      <c r="L11" s="29"/>
    </row>
    <row r="12" spans="1:12" s="30" customFormat="1" ht="23.25" customHeight="1" x14ac:dyDescent="0.2">
      <c r="A12" s="96" t="s">
        <v>15</v>
      </c>
      <c r="B12" s="119">
        <v>42</v>
      </c>
      <c r="C12" s="119">
        <v>9</v>
      </c>
      <c r="D12" s="97">
        <v>3</v>
      </c>
      <c r="E12" s="97">
        <v>65</v>
      </c>
      <c r="F12" s="28"/>
      <c r="G12" s="98" t="s">
        <v>16</v>
      </c>
      <c r="H12" s="119">
        <v>12</v>
      </c>
      <c r="I12" s="119">
        <v>10</v>
      </c>
      <c r="J12" s="97">
        <v>0</v>
      </c>
      <c r="K12" s="97">
        <v>19</v>
      </c>
      <c r="L12" s="29"/>
    </row>
    <row r="13" spans="1:12" s="30" customFormat="1" ht="23.25" customHeight="1" x14ac:dyDescent="0.2">
      <c r="A13" s="96" t="s">
        <v>17</v>
      </c>
      <c r="B13" s="119">
        <v>55</v>
      </c>
      <c r="C13" s="119">
        <v>34</v>
      </c>
      <c r="D13" s="97">
        <v>1</v>
      </c>
      <c r="E13" s="97">
        <v>101</v>
      </c>
      <c r="F13" s="28"/>
      <c r="G13" s="98" t="s">
        <v>18</v>
      </c>
      <c r="H13" s="119">
        <v>15</v>
      </c>
      <c r="I13" s="119">
        <v>10</v>
      </c>
      <c r="J13" s="97">
        <v>1</v>
      </c>
      <c r="K13" s="97">
        <v>38</v>
      </c>
      <c r="L13" s="29"/>
    </row>
    <row r="14" spans="1:12" s="30" customFormat="1" ht="23.25" customHeight="1" x14ac:dyDescent="0.2">
      <c r="A14" s="96" t="s">
        <v>19</v>
      </c>
      <c r="B14" s="119">
        <v>9</v>
      </c>
      <c r="C14" s="119">
        <v>6</v>
      </c>
      <c r="D14" s="97">
        <v>0</v>
      </c>
      <c r="E14" s="97">
        <v>16</v>
      </c>
      <c r="F14" s="28"/>
      <c r="G14" s="98" t="s">
        <v>20</v>
      </c>
      <c r="H14" s="119">
        <v>15</v>
      </c>
      <c r="I14" s="119">
        <v>17</v>
      </c>
      <c r="J14" s="97">
        <v>1</v>
      </c>
      <c r="K14" s="97">
        <v>28</v>
      </c>
      <c r="L14" s="29"/>
    </row>
    <row r="15" spans="1:12" s="30" customFormat="1" ht="23.25" customHeight="1" x14ac:dyDescent="0.2">
      <c r="A15" s="96" t="s">
        <v>21</v>
      </c>
      <c r="B15" s="119">
        <v>5</v>
      </c>
      <c r="C15" s="119">
        <v>2</v>
      </c>
      <c r="D15" s="97">
        <v>0</v>
      </c>
      <c r="E15" s="97">
        <v>14</v>
      </c>
      <c r="F15" s="28"/>
      <c r="G15" s="98" t="s">
        <v>22</v>
      </c>
      <c r="H15" s="119">
        <v>5</v>
      </c>
      <c r="I15" s="119">
        <v>8</v>
      </c>
      <c r="J15" s="97">
        <v>0</v>
      </c>
      <c r="K15" s="97">
        <v>7</v>
      </c>
      <c r="L15" s="29"/>
    </row>
    <row r="16" spans="1:12" s="30" customFormat="1" ht="23.25" customHeight="1" x14ac:dyDescent="0.2">
      <c r="A16" s="96" t="s">
        <v>23</v>
      </c>
      <c r="B16" s="119">
        <v>4</v>
      </c>
      <c r="C16" s="119">
        <v>1</v>
      </c>
      <c r="D16" s="97">
        <v>0</v>
      </c>
      <c r="E16" s="97">
        <v>6</v>
      </c>
      <c r="F16" s="28"/>
      <c r="G16" s="98" t="s">
        <v>24</v>
      </c>
      <c r="H16" s="119">
        <v>24</v>
      </c>
      <c r="I16" s="119">
        <v>21</v>
      </c>
      <c r="J16" s="97">
        <v>1</v>
      </c>
      <c r="K16" s="97">
        <v>33</v>
      </c>
      <c r="L16" s="29"/>
    </row>
    <row r="17" spans="1:12" s="30" customFormat="1" ht="23.25" customHeight="1" x14ac:dyDescent="0.2">
      <c r="A17" s="96" t="s">
        <v>25</v>
      </c>
      <c r="B17" s="119">
        <v>14</v>
      </c>
      <c r="C17" s="119">
        <v>22</v>
      </c>
      <c r="D17" s="97">
        <v>0</v>
      </c>
      <c r="E17" s="97">
        <v>23</v>
      </c>
      <c r="F17" s="28"/>
      <c r="G17" s="98" t="s">
        <v>26</v>
      </c>
      <c r="H17" s="119">
        <v>32</v>
      </c>
      <c r="I17" s="119">
        <v>19</v>
      </c>
      <c r="J17" s="97">
        <v>1</v>
      </c>
      <c r="K17" s="97">
        <v>92</v>
      </c>
      <c r="L17" s="29"/>
    </row>
    <row r="18" spans="1:12" s="30" customFormat="1" ht="23.25" customHeight="1" x14ac:dyDescent="0.2">
      <c r="A18" s="96" t="s">
        <v>27</v>
      </c>
      <c r="B18" s="119">
        <v>21</v>
      </c>
      <c r="C18" s="119">
        <v>7</v>
      </c>
      <c r="D18" s="97">
        <v>0</v>
      </c>
      <c r="E18" s="97">
        <v>39</v>
      </c>
      <c r="F18" s="28"/>
      <c r="G18" s="98" t="s">
        <v>28</v>
      </c>
      <c r="H18" s="119">
        <v>3</v>
      </c>
      <c r="I18" s="119">
        <v>4</v>
      </c>
      <c r="J18" s="97">
        <v>0</v>
      </c>
      <c r="K18" s="97">
        <v>8</v>
      </c>
      <c r="L18" s="29"/>
    </row>
    <row r="19" spans="1:12" s="30" customFormat="1" ht="23.25" customHeight="1" x14ac:dyDescent="0.2">
      <c r="A19" s="96" t="s">
        <v>29</v>
      </c>
      <c r="B19" s="119">
        <v>39</v>
      </c>
      <c r="C19" s="119">
        <v>34</v>
      </c>
      <c r="D19" s="97">
        <v>0</v>
      </c>
      <c r="E19" s="97">
        <v>70</v>
      </c>
      <c r="F19" s="28"/>
      <c r="G19" s="98" t="s">
        <v>30</v>
      </c>
      <c r="H19" s="119">
        <v>17</v>
      </c>
      <c r="I19" s="119">
        <v>5</v>
      </c>
      <c r="J19" s="97">
        <v>1</v>
      </c>
      <c r="K19" s="97">
        <v>33</v>
      </c>
      <c r="L19" s="29"/>
    </row>
    <row r="20" spans="1:12" s="30" customFormat="1" ht="23.25" customHeight="1" x14ac:dyDescent="0.2">
      <c r="A20" s="96" t="s">
        <v>125</v>
      </c>
      <c r="B20" s="119">
        <v>42</v>
      </c>
      <c r="C20" s="119">
        <v>27</v>
      </c>
      <c r="D20" s="97">
        <v>1</v>
      </c>
      <c r="E20" s="97">
        <v>70</v>
      </c>
      <c r="F20" s="28"/>
      <c r="G20" s="98" t="s">
        <v>31</v>
      </c>
      <c r="H20" s="119">
        <v>11</v>
      </c>
      <c r="I20" s="119">
        <v>0</v>
      </c>
      <c r="J20" s="97">
        <v>0</v>
      </c>
      <c r="K20" s="97">
        <v>23</v>
      </c>
      <c r="L20" s="29"/>
    </row>
    <row r="21" spans="1:12" s="30" customFormat="1" ht="23.25" customHeight="1" x14ac:dyDescent="0.2">
      <c r="A21" s="96" t="s">
        <v>32</v>
      </c>
      <c r="B21" s="119">
        <v>5</v>
      </c>
      <c r="C21" s="119">
        <v>4</v>
      </c>
      <c r="D21" s="97">
        <v>0</v>
      </c>
      <c r="E21" s="97">
        <v>8</v>
      </c>
      <c r="F21" s="28"/>
      <c r="G21" s="98" t="s">
        <v>33</v>
      </c>
      <c r="H21" s="119">
        <v>29</v>
      </c>
      <c r="I21" s="119">
        <v>23</v>
      </c>
      <c r="J21" s="97">
        <v>1</v>
      </c>
      <c r="K21" s="97">
        <v>41</v>
      </c>
      <c r="L21" s="29"/>
    </row>
    <row r="22" spans="1:12" s="30" customFormat="1" ht="23.25" customHeight="1" x14ac:dyDescent="0.2">
      <c r="A22" s="96" t="s">
        <v>34</v>
      </c>
      <c r="B22" s="119">
        <v>20</v>
      </c>
      <c r="C22" s="119">
        <v>6</v>
      </c>
      <c r="D22" s="97">
        <v>1</v>
      </c>
      <c r="E22" s="97">
        <v>43</v>
      </c>
      <c r="F22" s="28"/>
      <c r="G22" s="98" t="s">
        <v>35</v>
      </c>
      <c r="H22" s="119">
        <v>18</v>
      </c>
      <c r="I22" s="119">
        <v>6</v>
      </c>
      <c r="J22" s="97">
        <v>1</v>
      </c>
      <c r="K22" s="97">
        <v>34</v>
      </c>
      <c r="L22" s="29"/>
    </row>
    <row r="23" spans="1:12" s="30" customFormat="1" ht="23.25" customHeight="1" x14ac:dyDescent="0.2">
      <c r="A23" s="96" t="s">
        <v>36</v>
      </c>
      <c r="B23" s="119">
        <v>23</v>
      </c>
      <c r="C23" s="119">
        <v>2</v>
      </c>
      <c r="D23" s="97">
        <v>0</v>
      </c>
      <c r="E23" s="97">
        <v>31</v>
      </c>
      <c r="F23" s="28"/>
      <c r="G23" s="98" t="s">
        <v>37</v>
      </c>
      <c r="H23" s="119">
        <v>24</v>
      </c>
      <c r="I23" s="119">
        <v>22</v>
      </c>
      <c r="J23" s="97">
        <v>1</v>
      </c>
      <c r="K23" s="97">
        <v>41</v>
      </c>
      <c r="L23" s="29"/>
    </row>
    <row r="24" spans="1:12" s="30" customFormat="1" ht="23.25" customHeight="1" x14ac:dyDescent="0.2">
      <c r="A24" s="96" t="s">
        <v>38</v>
      </c>
      <c r="B24" s="119">
        <v>7</v>
      </c>
      <c r="C24" s="119">
        <v>5</v>
      </c>
      <c r="D24" s="97">
        <v>0</v>
      </c>
      <c r="E24" s="97">
        <v>30</v>
      </c>
      <c r="F24" s="28"/>
      <c r="G24" s="98" t="s">
        <v>39</v>
      </c>
      <c r="H24" s="119">
        <v>1</v>
      </c>
      <c r="I24" s="119">
        <v>3</v>
      </c>
      <c r="J24" s="97">
        <v>0</v>
      </c>
      <c r="K24" s="97">
        <v>2</v>
      </c>
      <c r="L24" s="29"/>
    </row>
    <row r="25" spans="1:12" s="30" customFormat="1" ht="23.25" customHeight="1" x14ac:dyDescent="0.2">
      <c r="A25" s="96" t="s">
        <v>40</v>
      </c>
      <c r="B25" s="119">
        <v>11</v>
      </c>
      <c r="C25" s="119">
        <v>4</v>
      </c>
      <c r="D25" s="97">
        <v>0</v>
      </c>
      <c r="E25" s="97">
        <v>23</v>
      </c>
      <c r="F25" s="28"/>
      <c r="G25" s="98" t="s">
        <v>128</v>
      </c>
      <c r="H25" s="119">
        <v>38</v>
      </c>
      <c r="I25" s="119">
        <v>8</v>
      </c>
      <c r="J25" s="97">
        <v>0</v>
      </c>
      <c r="K25" s="97">
        <v>76</v>
      </c>
      <c r="L25" s="29"/>
    </row>
    <row r="26" spans="1:12" s="30" customFormat="1" ht="23.25" customHeight="1" x14ac:dyDescent="0.2">
      <c r="A26" s="96" t="s">
        <v>41</v>
      </c>
      <c r="B26" s="119">
        <v>9</v>
      </c>
      <c r="C26" s="119">
        <v>5</v>
      </c>
      <c r="D26" s="97">
        <v>1</v>
      </c>
      <c r="E26" s="97">
        <v>14</v>
      </c>
      <c r="F26" s="28"/>
      <c r="G26" s="98" t="s">
        <v>42</v>
      </c>
      <c r="H26" s="119">
        <v>8</v>
      </c>
      <c r="I26" s="119">
        <v>9</v>
      </c>
      <c r="J26" s="97">
        <v>0</v>
      </c>
      <c r="K26" s="97">
        <v>22</v>
      </c>
      <c r="L26" s="29"/>
    </row>
    <row r="27" spans="1:12" s="30" customFormat="1" ht="23.25" customHeight="1" x14ac:dyDescent="0.2">
      <c r="A27" s="96" t="s">
        <v>43</v>
      </c>
      <c r="B27" s="119">
        <v>4</v>
      </c>
      <c r="C27" s="119">
        <v>6</v>
      </c>
      <c r="D27" s="97">
        <v>0</v>
      </c>
      <c r="E27" s="97">
        <v>6</v>
      </c>
      <c r="F27" s="28"/>
      <c r="G27" s="98" t="s">
        <v>44</v>
      </c>
      <c r="H27" s="119">
        <v>17</v>
      </c>
      <c r="I27" s="119">
        <v>2</v>
      </c>
      <c r="J27" s="97">
        <v>0</v>
      </c>
      <c r="K27" s="97">
        <v>42</v>
      </c>
      <c r="L27" s="29"/>
    </row>
    <row r="28" spans="1:12" s="30" customFormat="1" ht="23.25" customHeight="1" x14ac:dyDescent="0.2">
      <c r="A28" s="96" t="s">
        <v>45</v>
      </c>
      <c r="B28" s="119">
        <v>25</v>
      </c>
      <c r="C28" s="119">
        <v>19</v>
      </c>
      <c r="D28" s="97">
        <v>1</v>
      </c>
      <c r="E28" s="97">
        <v>47</v>
      </c>
      <c r="F28" s="28"/>
      <c r="G28" s="98" t="s">
        <v>46</v>
      </c>
      <c r="H28" s="119">
        <v>18</v>
      </c>
      <c r="I28" s="119">
        <v>7</v>
      </c>
      <c r="J28" s="97">
        <v>2</v>
      </c>
      <c r="K28" s="97">
        <v>60</v>
      </c>
      <c r="L28" s="29"/>
    </row>
    <row r="29" spans="1:12" s="30" customFormat="1" ht="23.25" customHeight="1" x14ac:dyDescent="0.2">
      <c r="A29" s="96" t="s">
        <v>47</v>
      </c>
      <c r="B29" s="119">
        <v>21</v>
      </c>
      <c r="C29" s="119">
        <v>13</v>
      </c>
      <c r="D29" s="97">
        <v>0</v>
      </c>
      <c r="E29" s="97">
        <v>32</v>
      </c>
      <c r="F29" s="28"/>
      <c r="G29" s="98" t="s">
        <v>48</v>
      </c>
      <c r="H29" s="119">
        <v>12</v>
      </c>
      <c r="I29" s="119">
        <v>2</v>
      </c>
      <c r="J29" s="97">
        <v>0</v>
      </c>
      <c r="K29" s="97">
        <v>34</v>
      </c>
      <c r="L29" s="29"/>
    </row>
    <row r="30" spans="1:12" s="30" customFormat="1" ht="23.25" customHeight="1" x14ac:dyDescent="0.2">
      <c r="A30" s="96" t="s">
        <v>126</v>
      </c>
      <c r="B30" s="119">
        <v>24</v>
      </c>
      <c r="C30" s="119">
        <v>10</v>
      </c>
      <c r="D30" s="97">
        <v>0</v>
      </c>
      <c r="E30" s="97">
        <v>42</v>
      </c>
      <c r="F30" s="28"/>
      <c r="G30" s="98" t="s">
        <v>49</v>
      </c>
      <c r="H30" s="119">
        <v>20</v>
      </c>
      <c r="I30" s="119">
        <v>9</v>
      </c>
      <c r="J30" s="97">
        <v>0</v>
      </c>
      <c r="K30" s="97">
        <v>38</v>
      </c>
      <c r="L30" s="29"/>
    </row>
    <row r="31" spans="1:12" s="30" customFormat="1" ht="23.25" customHeight="1" x14ac:dyDescent="0.2">
      <c r="A31" s="96" t="s">
        <v>50</v>
      </c>
      <c r="B31" s="119">
        <v>22</v>
      </c>
      <c r="C31" s="119">
        <v>4</v>
      </c>
      <c r="D31" s="97">
        <v>2</v>
      </c>
      <c r="E31" s="97">
        <v>50</v>
      </c>
      <c r="F31" s="28"/>
      <c r="G31" s="98" t="s">
        <v>51</v>
      </c>
      <c r="H31" s="119">
        <v>3</v>
      </c>
      <c r="I31" s="119">
        <v>2</v>
      </c>
      <c r="J31" s="97">
        <v>0</v>
      </c>
      <c r="K31" s="97">
        <v>4</v>
      </c>
      <c r="L31" s="29"/>
    </row>
    <row r="32" spans="1:12" s="30" customFormat="1" ht="23.25" customHeight="1" x14ac:dyDescent="0.2">
      <c r="A32" s="96" t="s">
        <v>127</v>
      </c>
      <c r="B32" s="119">
        <v>9</v>
      </c>
      <c r="C32" s="119">
        <v>3</v>
      </c>
      <c r="D32" s="97">
        <v>0</v>
      </c>
      <c r="E32" s="97">
        <v>20</v>
      </c>
      <c r="F32" s="28"/>
      <c r="G32" s="98" t="s">
        <v>52</v>
      </c>
      <c r="H32" s="119">
        <v>10</v>
      </c>
      <c r="I32" s="119">
        <v>0</v>
      </c>
      <c r="J32" s="97">
        <v>1</v>
      </c>
      <c r="K32" s="97">
        <v>17</v>
      </c>
      <c r="L32" s="29"/>
    </row>
    <row r="33" spans="1:12" s="30" customFormat="1" ht="23.25" customHeight="1" x14ac:dyDescent="0.2">
      <c r="A33" s="96" t="s">
        <v>53</v>
      </c>
      <c r="B33" s="119">
        <v>8</v>
      </c>
      <c r="C33" s="119">
        <v>4</v>
      </c>
      <c r="D33" s="97">
        <v>1</v>
      </c>
      <c r="E33" s="97">
        <v>31</v>
      </c>
      <c r="F33" s="28"/>
      <c r="G33" s="98" t="s">
        <v>54</v>
      </c>
      <c r="H33" s="119">
        <v>3</v>
      </c>
      <c r="I33" s="119">
        <v>0</v>
      </c>
      <c r="J33" s="97">
        <v>0</v>
      </c>
      <c r="K33" s="97">
        <v>5</v>
      </c>
      <c r="L33" s="29"/>
    </row>
    <row r="34" spans="1:12" s="30" customFormat="1" ht="23.25" customHeight="1" x14ac:dyDescent="0.2">
      <c r="A34" s="96" t="s">
        <v>55</v>
      </c>
      <c r="B34" s="119">
        <v>27</v>
      </c>
      <c r="C34" s="119">
        <v>3</v>
      </c>
      <c r="D34" s="97">
        <v>0</v>
      </c>
      <c r="E34" s="97">
        <v>37</v>
      </c>
      <c r="F34" s="28"/>
      <c r="G34" s="98" t="s">
        <v>56</v>
      </c>
      <c r="H34" s="119">
        <v>8</v>
      </c>
      <c r="I34" s="119">
        <v>6</v>
      </c>
      <c r="J34" s="97">
        <v>0</v>
      </c>
      <c r="K34" s="97">
        <v>16</v>
      </c>
      <c r="L34" s="29"/>
    </row>
    <row r="35" spans="1:12" s="30" customFormat="1" ht="23.25" customHeight="1" x14ac:dyDescent="0.2">
      <c r="A35" s="96" t="s">
        <v>57</v>
      </c>
      <c r="B35" s="119">
        <v>12</v>
      </c>
      <c r="C35" s="119">
        <v>8</v>
      </c>
      <c r="D35" s="97">
        <v>2</v>
      </c>
      <c r="E35" s="97">
        <v>23</v>
      </c>
      <c r="F35" s="28"/>
      <c r="G35" s="98" t="s">
        <v>58</v>
      </c>
      <c r="H35" s="119">
        <v>7</v>
      </c>
      <c r="I35" s="119">
        <v>8</v>
      </c>
      <c r="J35" s="97">
        <v>0</v>
      </c>
      <c r="K35" s="97">
        <v>12</v>
      </c>
      <c r="L35" s="29"/>
    </row>
    <row r="36" spans="1:12" s="30" customFormat="1" ht="23.25" customHeight="1" x14ac:dyDescent="0.2">
      <c r="A36" s="96" t="s">
        <v>59</v>
      </c>
      <c r="B36" s="119">
        <v>36</v>
      </c>
      <c r="C36" s="119">
        <v>7</v>
      </c>
      <c r="D36" s="97">
        <v>1</v>
      </c>
      <c r="E36" s="97">
        <v>53</v>
      </c>
      <c r="F36" s="28"/>
      <c r="G36" s="98" t="s">
        <v>60</v>
      </c>
      <c r="H36" s="119">
        <v>6</v>
      </c>
      <c r="I36" s="119">
        <v>14</v>
      </c>
      <c r="J36" s="97">
        <v>0</v>
      </c>
      <c r="K36" s="97">
        <v>9</v>
      </c>
      <c r="L36" s="29"/>
    </row>
    <row r="37" spans="1:12" s="30" customFormat="1" ht="23.25" customHeight="1" x14ac:dyDescent="0.2">
      <c r="A37" s="96" t="s">
        <v>61</v>
      </c>
      <c r="B37" s="119">
        <v>49</v>
      </c>
      <c r="C37" s="119">
        <v>62</v>
      </c>
      <c r="D37" s="97">
        <v>0</v>
      </c>
      <c r="E37" s="97">
        <v>103</v>
      </c>
      <c r="F37" s="28"/>
      <c r="G37" s="98" t="s">
        <v>62</v>
      </c>
      <c r="H37" s="119">
        <v>7</v>
      </c>
      <c r="I37" s="119">
        <v>3</v>
      </c>
      <c r="J37" s="97">
        <v>0</v>
      </c>
      <c r="K37" s="97">
        <v>12</v>
      </c>
      <c r="L37" s="29"/>
    </row>
    <row r="38" spans="1:12" s="30" customFormat="1" ht="23.25" customHeight="1" x14ac:dyDescent="0.2">
      <c r="A38" s="96" t="s">
        <v>63</v>
      </c>
      <c r="B38" s="119">
        <v>100</v>
      </c>
      <c r="C38" s="119">
        <v>94</v>
      </c>
      <c r="D38" s="97">
        <v>5</v>
      </c>
      <c r="E38" s="97">
        <v>173</v>
      </c>
      <c r="F38" s="28"/>
      <c r="G38" s="98" t="s">
        <v>64</v>
      </c>
      <c r="H38" s="119">
        <v>4</v>
      </c>
      <c r="I38" s="119">
        <v>0</v>
      </c>
      <c r="J38" s="97">
        <v>0</v>
      </c>
      <c r="K38" s="97">
        <v>8</v>
      </c>
      <c r="L38" s="29"/>
    </row>
    <row r="39" spans="1:12" s="30" customFormat="1" ht="23.25" customHeight="1" x14ac:dyDescent="0.2">
      <c r="A39" s="96" t="s">
        <v>65</v>
      </c>
      <c r="B39" s="119">
        <v>8</v>
      </c>
      <c r="C39" s="119">
        <v>2</v>
      </c>
      <c r="D39" s="97">
        <v>3</v>
      </c>
      <c r="E39" s="97">
        <v>11</v>
      </c>
      <c r="F39" s="28"/>
      <c r="G39" s="98" t="s">
        <v>66</v>
      </c>
      <c r="H39" s="119">
        <v>6</v>
      </c>
      <c r="I39" s="119">
        <v>7</v>
      </c>
      <c r="J39" s="97">
        <v>0</v>
      </c>
      <c r="K39" s="97">
        <v>10</v>
      </c>
      <c r="L39" s="29"/>
    </row>
    <row r="40" spans="1:12" s="30" customFormat="1" ht="23.25" customHeight="1" x14ac:dyDescent="0.2">
      <c r="A40" s="96" t="s">
        <v>67</v>
      </c>
      <c r="B40" s="119">
        <v>20</v>
      </c>
      <c r="C40" s="119">
        <v>12</v>
      </c>
      <c r="D40" s="97">
        <v>4</v>
      </c>
      <c r="E40" s="97">
        <v>53</v>
      </c>
      <c r="F40" s="28"/>
      <c r="G40" s="98" t="s">
        <v>68</v>
      </c>
      <c r="H40" s="119">
        <v>2</v>
      </c>
      <c r="I40" s="119">
        <v>3</v>
      </c>
      <c r="J40" s="97">
        <v>0</v>
      </c>
      <c r="K40" s="97">
        <v>2</v>
      </c>
      <c r="L40" s="29"/>
    </row>
    <row r="41" spans="1:12" s="30" customFormat="1" ht="23.25" customHeight="1" x14ac:dyDescent="0.2">
      <c r="A41" s="96" t="s">
        <v>69</v>
      </c>
      <c r="B41" s="119">
        <v>13</v>
      </c>
      <c r="C41" s="119">
        <v>13</v>
      </c>
      <c r="D41" s="97">
        <v>1</v>
      </c>
      <c r="E41" s="97">
        <v>52</v>
      </c>
      <c r="F41" s="28"/>
      <c r="G41" s="98" t="s">
        <v>70</v>
      </c>
      <c r="H41" s="119">
        <v>4</v>
      </c>
      <c r="I41" s="119">
        <v>2</v>
      </c>
      <c r="J41" s="97">
        <v>0</v>
      </c>
      <c r="K41" s="97">
        <v>5</v>
      </c>
      <c r="L41" s="29"/>
    </row>
    <row r="42" spans="1:12" s="30" customFormat="1" ht="23.25" customHeight="1" x14ac:dyDescent="0.2">
      <c r="A42" s="96" t="s">
        <v>71</v>
      </c>
      <c r="B42" s="119">
        <v>11</v>
      </c>
      <c r="C42" s="119">
        <v>3</v>
      </c>
      <c r="D42" s="97">
        <v>0</v>
      </c>
      <c r="E42" s="97">
        <v>22</v>
      </c>
      <c r="F42" s="28"/>
      <c r="G42" s="98" t="s">
        <v>72</v>
      </c>
      <c r="H42" s="119">
        <v>14</v>
      </c>
      <c r="I42" s="119">
        <v>2</v>
      </c>
      <c r="J42" s="97">
        <v>0</v>
      </c>
      <c r="K42" s="97">
        <v>34</v>
      </c>
      <c r="L42" s="29"/>
    </row>
    <row r="43" spans="1:12" s="30" customFormat="1" ht="23.25" customHeight="1" x14ac:dyDescent="0.2">
      <c r="A43" s="96" t="s">
        <v>73</v>
      </c>
      <c r="B43" s="119">
        <v>4</v>
      </c>
      <c r="C43" s="119">
        <v>2</v>
      </c>
      <c r="D43" s="97">
        <v>0</v>
      </c>
      <c r="E43" s="97">
        <v>9</v>
      </c>
      <c r="F43" s="28"/>
      <c r="G43" s="98" t="s">
        <v>74</v>
      </c>
      <c r="H43" s="119">
        <v>16</v>
      </c>
      <c r="I43" s="119">
        <v>10</v>
      </c>
      <c r="J43" s="97">
        <v>2</v>
      </c>
      <c r="K43" s="97">
        <v>35</v>
      </c>
      <c r="L43" s="29"/>
    </row>
    <row r="44" spans="1:12" s="30" customFormat="1" ht="23.25" customHeight="1" x14ac:dyDescent="0.2">
      <c r="A44" s="98" t="s">
        <v>75</v>
      </c>
      <c r="B44" s="119">
        <v>23</v>
      </c>
      <c r="C44" s="119">
        <v>38</v>
      </c>
      <c r="D44" s="97">
        <v>0</v>
      </c>
      <c r="E44" s="97">
        <v>51</v>
      </c>
      <c r="F44" s="100"/>
      <c r="G44" s="101" t="s">
        <v>76</v>
      </c>
      <c r="H44" s="102">
        <f>SUM(B4:B44,H4:H43)</f>
        <v>1584</v>
      </c>
      <c r="I44" s="102">
        <f>SUM(C4:C44,I4:I43)</f>
        <v>1089</v>
      </c>
      <c r="J44" s="102">
        <f>SUM(D4:D44,J4:J43)</f>
        <v>54</v>
      </c>
      <c r="K44" s="102">
        <f>SUM(E4:E44,K4:K43)</f>
        <v>3028</v>
      </c>
      <c r="L44" s="29"/>
    </row>
    <row r="45" spans="1:12" s="31" customFormat="1" ht="21" customHeight="1" x14ac:dyDescent="0.2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29"/>
    </row>
    <row r="46" spans="1:12" x14ac:dyDescent="0.2">
      <c r="B46" s="33"/>
      <c r="L46" s="29"/>
    </row>
    <row r="47" spans="1:12" x14ac:dyDescent="0.2">
      <c r="B47" s="35"/>
      <c r="C47" s="35"/>
      <c r="L47" s="29"/>
    </row>
    <row r="48" spans="1:12" x14ac:dyDescent="0.2">
      <c r="B48" s="33"/>
      <c r="L48" s="29"/>
    </row>
    <row r="49" spans="2:12" x14ac:dyDescent="0.2">
      <c r="B49" s="33"/>
      <c r="I49" s="35"/>
      <c r="L49" s="29"/>
    </row>
    <row r="50" spans="2:12" x14ac:dyDescent="0.2">
      <c r="B50" s="33"/>
      <c r="L50" s="29"/>
    </row>
    <row r="51" spans="2:12" x14ac:dyDescent="0.2">
      <c r="B51" s="33"/>
      <c r="L51" s="29"/>
    </row>
    <row r="52" spans="2:12" x14ac:dyDescent="0.2">
      <c r="B52" s="33"/>
      <c r="L52" s="29"/>
    </row>
    <row r="53" spans="2:12" x14ac:dyDescent="0.2">
      <c r="B53" s="33"/>
      <c r="L53" s="29"/>
    </row>
    <row r="54" spans="2:12" x14ac:dyDescent="0.2">
      <c r="B54" s="33"/>
      <c r="L54" s="29"/>
    </row>
    <row r="55" spans="2:12" x14ac:dyDescent="0.2">
      <c r="B55" s="33"/>
      <c r="L55" s="29"/>
    </row>
    <row r="56" spans="2:12" x14ac:dyDescent="0.2">
      <c r="B56" s="33"/>
      <c r="L56" s="29"/>
    </row>
    <row r="57" spans="2:12" x14ac:dyDescent="0.2">
      <c r="B57" s="33"/>
      <c r="L57" s="29"/>
    </row>
    <row r="58" spans="2:12" x14ac:dyDescent="0.2">
      <c r="B58" s="33"/>
      <c r="L58" s="29"/>
    </row>
    <row r="59" spans="2:12" x14ac:dyDescent="0.2">
      <c r="B59" s="33"/>
      <c r="L59" s="29"/>
    </row>
    <row r="60" spans="2:12" x14ac:dyDescent="0.2">
      <c r="B60" s="33"/>
      <c r="L60" s="29"/>
    </row>
    <row r="61" spans="2:12" x14ac:dyDescent="0.2">
      <c r="B61" s="33"/>
      <c r="L61" s="29"/>
    </row>
    <row r="62" spans="2:12" x14ac:dyDescent="0.2">
      <c r="B62" s="33"/>
      <c r="L62" s="29"/>
    </row>
    <row r="63" spans="2:12" x14ac:dyDescent="0.2">
      <c r="B63" s="33"/>
      <c r="L63" s="29"/>
    </row>
    <row r="64" spans="2:12" x14ac:dyDescent="0.2">
      <c r="B64" s="33"/>
      <c r="L64" s="29"/>
    </row>
    <row r="65" spans="2:12" x14ac:dyDescent="0.2">
      <c r="B65" s="33"/>
      <c r="L65" s="29"/>
    </row>
    <row r="66" spans="2:12" x14ac:dyDescent="0.2">
      <c r="B66" s="33"/>
      <c r="L66" s="29"/>
    </row>
    <row r="67" spans="2:12" x14ac:dyDescent="0.2">
      <c r="B67" s="33"/>
      <c r="L67" s="29"/>
    </row>
    <row r="68" spans="2:12" x14ac:dyDescent="0.2">
      <c r="B68" s="33"/>
      <c r="L68" s="29"/>
    </row>
    <row r="69" spans="2:12" x14ac:dyDescent="0.2">
      <c r="B69" s="33"/>
      <c r="L69" s="29"/>
    </row>
    <row r="70" spans="2:12" x14ac:dyDescent="0.2">
      <c r="B70" s="33"/>
      <c r="L70" s="29"/>
    </row>
    <row r="71" spans="2:12" x14ac:dyDescent="0.2">
      <c r="B71" s="33"/>
      <c r="L71" s="29"/>
    </row>
    <row r="72" spans="2:12" x14ac:dyDescent="0.2">
      <c r="B72" s="33"/>
      <c r="L72" s="29"/>
    </row>
    <row r="73" spans="2:12" x14ac:dyDescent="0.2">
      <c r="B73" s="33"/>
      <c r="L73" s="29"/>
    </row>
    <row r="74" spans="2:12" x14ac:dyDescent="0.2">
      <c r="B74" s="33"/>
      <c r="L74" s="29"/>
    </row>
    <row r="75" spans="2:12" x14ac:dyDescent="0.2">
      <c r="B75" s="33"/>
      <c r="L75" s="29"/>
    </row>
    <row r="76" spans="2:12" x14ac:dyDescent="0.2">
      <c r="B76" s="33"/>
      <c r="L76" s="29"/>
    </row>
    <row r="77" spans="2:12" x14ac:dyDescent="0.2">
      <c r="B77" s="33"/>
      <c r="L77" s="29"/>
    </row>
    <row r="78" spans="2:12" x14ac:dyDescent="0.2">
      <c r="B78" s="33"/>
      <c r="L78" s="29"/>
    </row>
    <row r="79" spans="2:12" x14ac:dyDescent="0.2">
      <c r="B79" s="33"/>
      <c r="L79" s="29"/>
    </row>
    <row r="80" spans="2:12" x14ac:dyDescent="0.2">
      <c r="B80" s="33"/>
      <c r="L80" s="29"/>
    </row>
    <row r="81" spans="2:12" x14ac:dyDescent="0.2">
      <c r="B81" s="33"/>
      <c r="L81" s="29"/>
    </row>
    <row r="82" spans="2:12" x14ac:dyDescent="0.2">
      <c r="B82" s="33"/>
      <c r="L82" s="29"/>
    </row>
    <row r="83" spans="2:12" x14ac:dyDescent="0.2">
      <c r="B83" s="33"/>
      <c r="L83" s="29"/>
    </row>
    <row r="84" spans="2:12" x14ac:dyDescent="0.2">
      <c r="B84" s="33"/>
      <c r="L84" s="29"/>
    </row>
    <row r="85" spans="2:12" x14ac:dyDescent="0.2">
      <c r="L85" s="29"/>
    </row>
    <row r="86" spans="2:12" x14ac:dyDescent="0.2">
      <c r="L86" s="29"/>
    </row>
    <row r="87" spans="2:12" x14ac:dyDescent="0.2">
      <c r="L87" s="29"/>
    </row>
    <row r="88" spans="2:12" x14ac:dyDescent="0.2">
      <c r="L88" s="29"/>
    </row>
    <row r="89" spans="2:12" x14ac:dyDescent="0.2">
      <c r="L89" s="29"/>
    </row>
    <row r="90" spans="2:12" x14ac:dyDescent="0.2">
      <c r="L90" s="29"/>
    </row>
    <row r="91" spans="2:12" x14ac:dyDescent="0.2">
      <c r="L91" s="29"/>
    </row>
    <row r="92" spans="2:12" x14ac:dyDescent="0.2">
      <c r="L92" s="29"/>
    </row>
    <row r="93" spans="2:12" x14ac:dyDescent="0.2">
      <c r="L93" s="29"/>
    </row>
    <row r="94" spans="2:12" x14ac:dyDescent="0.2">
      <c r="L94" s="29"/>
    </row>
    <row r="95" spans="2:12" x14ac:dyDescent="0.2">
      <c r="L95" s="29"/>
    </row>
    <row r="96" spans="2:12" x14ac:dyDescent="0.2">
      <c r="L96" s="29"/>
    </row>
    <row r="97" spans="12:12" x14ac:dyDescent="0.2">
      <c r="L97" s="29"/>
    </row>
    <row r="98" spans="12:12" x14ac:dyDescent="0.2">
      <c r="L98" s="29"/>
    </row>
    <row r="99" spans="12:12" x14ac:dyDescent="0.2">
      <c r="L99" s="29"/>
    </row>
    <row r="100" spans="12:12" x14ac:dyDescent="0.2">
      <c r="L100" s="29"/>
    </row>
    <row r="101" spans="12:12" x14ac:dyDescent="0.2">
      <c r="L101" s="29"/>
    </row>
    <row r="102" spans="12:12" x14ac:dyDescent="0.2">
      <c r="L102" s="29"/>
    </row>
    <row r="103" spans="12:12" x14ac:dyDescent="0.2">
      <c r="L103" s="29"/>
    </row>
    <row r="104" spans="12:12" x14ac:dyDescent="0.2">
      <c r="L104" s="29"/>
    </row>
    <row r="105" spans="12:12" x14ac:dyDescent="0.2">
      <c r="L105" s="29"/>
    </row>
    <row r="106" spans="12:12" x14ac:dyDescent="0.2">
      <c r="L106" s="29"/>
    </row>
    <row r="107" spans="12:12" x14ac:dyDescent="0.2">
      <c r="L107" s="29"/>
    </row>
    <row r="108" spans="12:12" x14ac:dyDescent="0.2">
      <c r="L108" s="29"/>
    </row>
    <row r="109" spans="12:12" x14ac:dyDescent="0.2">
      <c r="L109" s="29"/>
    </row>
    <row r="110" spans="12:12" x14ac:dyDescent="0.2">
      <c r="L110" s="29"/>
    </row>
    <row r="111" spans="12:12" x14ac:dyDescent="0.2">
      <c r="L111" s="29"/>
    </row>
    <row r="112" spans="12:12" x14ac:dyDescent="0.2">
      <c r="L112" s="29"/>
    </row>
    <row r="113" spans="12:12" x14ac:dyDescent="0.2">
      <c r="L113" s="29"/>
    </row>
    <row r="114" spans="12:12" x14ac:dyDescent="0.2">
      <c r="L114" s="29"/>
    </row>
    <row r="115" spans="12:12" x14ac:dyDescent="0.2">
      <c r="L115" s="29"/>
    </row>
    <row r="116" spans="12:12" x14ac:dyDescent="0.2">
      <c r="L116" s="29"/>
    </row>
    <row r="117" spans="12:12" x14ac:dyDescent="0.2">
      <c r="L117" s="29"/>
    </row>
    <row r="118" spans="12:12" x14ac:dyDescent="0.2">
      <c r="L118" s="29"/>
    </row>
    <row r="119" spans="12:12" x14ac:dyDescent="0.2">
      <c r="L119" s="29"/>
    </row>
    <row r="120" spans="12:12" x14ac:dyDescent="0.2">
      <c r="L120" s="29"/>
    </row>
    <row r="121" spans="12:12" x14ac:dyDescent="0.2">
      <c r="L121" s="29"/>
    </row>
    <row r="122" spans="12:12" x14ac:dyDescent="0.2">
      <c r="L122" s="29"/>
    </row>
    <row r="123" spans="12:12" x14ac:dyDescent="0.2">
      <c r="L123" s="29"/>
    </row>
    <row r="124" spans="12:12" x14ac:dyDescent="0.2">
      <c r="L124" s="29"/>
    </row>
    <row r="125" spans="12:12" x14ac:dyDescent="0.2">
      <c r="L125" s="29"/>
    </row>
    <row r="126" spans="12:12" x14ac:dyDescent="0.2">
      <c r="L126" s="29"/>
    </row>
    <row r="127" spans="12:12" x14ac:dyDescent="0.2">
      <c r="L127" s="29"/>
    </row>
    <row r="128" spans="12:12" x14ac:dyDescent="0.2">
      <c r="L128" s="29"/>
    </row>
    <row r="129" spans="12:12" x14ac:dyDescent="0.2">
      <c r="L129" s="29"/>
    </row>
    <row r="130" spans="12:12" x14ac:dyDescent="0.2">
      <c r="L130" s="29"/>
    </row>
    <row r="131" spans="12:12" x14ac:dyDescent="0.2">
      <c r="L131" s="29"/>
    </row>
    <row r="132" spans="12:12" x14ac:dyDescent="0.2">
      <c r="L132" s="29"/>
    </row>
    <row r="133" spans="12:12" x14ac:dyDescent="0.2">
      <c r="L133" s="29"/>
    </row>
    <row r="134" spans="12:12" x14ac:dyDescent="0.2">
      <c r="L134" s="29"/>
    </row>
    <row r="135" spans="12:12" x14ac:dyDescent="0.2">
      <c r="L135" s="29"/>
    </row>
    <row r="136" spans="12:12" x14ac:dyDescent="0.2">
      <c r="L136" s="29"/>
    </row>
    <row r="137" spans="12:12" x14ac:dyDescent="0.2">
      <c r="L137" s="29"/>
    </row>
    <row r="138" spans="12:12" x14ac:dyDescent="0.2">
      <c r="L138" s="29"/>
    </row>
    <row r="139" spans="12:12" x14ac:dyDescent="0.2">
      <c r="L139" s="29"/>
    </row>
    <row r="140" spans="12:12" x14ac:dyDescent="0.2">
      <c r="L140" s="29"/>
    </row>
    <row r="141" spans="12:12" x14ac:dyDescent="0.2">
      <c r="L141" s="29"/>
    </row>
  </sheetData>
  <mergeCells count="3">
    <mergeCell ref="A1:K1"/>
    <mergeCell ref="A2:K2"/>
    <mergeCell ref="A45:K45"/>
  </mergeCells>
  <phoneticPr fontId="0" type="noConversion"/>
  <pageMargins left="0.98425196850393704" right="0.78740157480314965" top="0.98425196850393704" bottom="0.98425196850393704" header="0.62992125984251968" footer="0.39370078740157483"/>
  <pageSetup paperSize="9" scale="62" orientation="portrait" horizontalDpi="300" verticalDpi="300" r:id="rId1"/>
  <headerFooter scaleWithDoc="0" alignWithMargins="0">
    <oddFooter>&amp;C&amp;"-,Normal"&amp;12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KAPAK</vt:lpstr>
      <vt:lpstr>İÇİNDEKİLER</vt:lpstr>
      <vt:lpstr>Sayfa 1</vt:lpstr>
      <vt:lpstr>Sayfa 2</vt:lpstr>
      <vt:lpstr>Sayfa 3</vt:lpstr>
      <vt:lpstr>Sayfa 4</vt:lpstr>
      <vt:lpstr>Sayfa 5</vt:lpstr>
      <vt:lpstr>Sayfa6</vt:lpstr>
      <vt:lpstr>Sayfa 7</vt:lpstr>
      <vt:lpstr>Sayfa8</vt:lpstr>
      <vt:lpstr>Sayfa 9</vt:lpstr>
      <vt:lpstr>İÇİNDEKİLER!Yazdırma_Alanı</vt:lpstr>
      <vt:lpstr>KAPAK!Yazdırma_Alanı</vt:lpstr>
      <vt:lpstr>'Sayfa 4'!Yazdırma_Alanı</vt:lpstr>
      <vt:lpstr>'Sayfa 5'!Yazdırma_Alanı</vt:lpstr>
      <vt:lpstr>'Sayfa 7'!Yazdırma_Alanı</vt:lpstr>
      <vt:lpstr>'Sayfa 9'!Yazdırma_Alanı</vt:lpstr>
      <vt:lpstr>Sayfa6!Yazdırma_Alanı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SİBEL ÇETİNER(TEK.HİZ.SVL.ME.TEKNİKER)(JGNK)</cp:lastModifiedBy>
  <cp:lastPrinted>2019-05-08T06:36:20Z</cp:lastPrinted>
  <dcterms:created xsi:type="dcterms:W3CDTF">2007-02-05T08:02:21Z</dcterms:created>
  <dcterms:modified xsi:type="dcterms:W3CDTF">2020-01-13T12:22:51Z</dcterms:modified>
</cp:coreProperties>
</file>