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firstSheet="1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C5" i="46" l="1"/>
  <c r="B5" i="46"/>
  <c r="C14" i="46"/>
  <c r="B14" i="46"/>
  <c r="D15" i="46" l="1"/>
  <c r="D16" i="46"/>
  <c r="D17" i="46"/>
  <c r="D18" i="46"/>
  <c r="D19" i="46"/>
  <c r="D14" i="46"/>
  <c r="D6" i="46"/>
  <c r="D7" i="46"/>
  <c r="D8" i="46"/>
  <c r="D9" i="46"/>
  <c r="D10" i="46"/>
  <c r="D5" i="46"/>
  <c r="C26" i="25" l="1"/>
  <c r="D26" i="25"/>
  <c r="E26" i="25"/>
  <c r="B26" i="25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<sst xmlns="http://schemas.openxmlformats.org/spreadsheetml/2006/main" count="372" uniqueCount="230">
  <si>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</si>
  <si>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</si>
  <si>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</si>
  <si>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</si>
  <si>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</si>
  <si>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</si>
  <si>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</si>
  <si>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</si>
  <si>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</si>
  <si>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</si>
  <si>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</si>
  <si>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</si>
  <si>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</si>
  <si>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</si>
  <si>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</si>
  <si>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</si>
  <si>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</si>
  <si>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</si>
  <si>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</si>
  <si>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</si>
  <si>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</si>
  <si>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</si>
  <si>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</si>
  <si>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</si>
  <si>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</si>
  <si>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</si>
  <si>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</si>
  <si>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</si>
  <si>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</si>
  <si>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</si>
  <si>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</si>
  <si>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</si>
  <si>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</si>
  <si>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</si>
  <si>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</si>
  <si>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</si>
  <si>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</si>
  <si>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</si>
  <si>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</si>
  <si>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</si>
  <si>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</si>
  <si>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</si>
  <si>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</si>
  <si>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</si>
  <si>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</si>
  <si>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</si>
  <si>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</si>
  <si>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</si>
  <si>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</si>
  <si>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</si>
  <si>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</si>
  <si>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</si>
  <si>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</si>
  <si>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</si>
  <si>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</si>
  <si>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</si>
  <si>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</si>
  <si>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</si>
  <si>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</si>
  <si>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</si>
  <si>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</si>
  <si>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</si>
  <si>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</si>
  <si>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</si>
  <si>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</si>
  <si>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</si>
  <si>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</si>
  <si>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</si>
  <si>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</si>
  <si>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</si>
  <si>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</si>
  <si>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</si>
  <si>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</si>
  <si>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</si>
  <si>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</si>
  <si>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</si>
  <si>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</si>
  <si>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</si>
  <si>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</si>
  <si>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</si>
  <si>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</si>
  <si>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</si>
  <si>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</si>
  <si>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</si>
  <si>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</si>
  <si>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</si>
  <si>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</si>
  <si>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</si>
  <si>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</si>
  <si>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</si>
  <si>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</si>
  <si>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</si>
  <si>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</si>
  <si>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</si>
  <si>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</si>
  <si>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</si>
  <si>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</si>
  <si>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</si>
  <si>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</si>
  <si>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</si>
  <si>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</si>
  <si>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</si>
  <si>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</si>
  <si>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</si>
  <si>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</si>
  <si>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</si>
  <si>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</si>
  <si>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</si>
  <si>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</si>
  <si>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</si>
  <si>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</si>
  <si>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</si>
  <si>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</si>
  <si>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</si>
  <si>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</si>
  <si>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</si>
  <si>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</si>
  <si>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</si>
  <si>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</si>
  <si>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</si>
  <si>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</si>
  <si>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</si>
  <si>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</si>
  <si>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</si>
  <si>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</si>
  <si>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</si>
  <si>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</si>
  <si>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</si>
  <si>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</si>
  <si>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</si>
  <si>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</si>
  <si>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</si>
  <si>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</si>
  <si>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</si>
  <si>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</si>
  <si>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</si>
  <si>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</si>
  <si>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</si>
  <si>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</si>
  <si>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</si>
  <si>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</si>
  <si>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</si>
  <si>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</si>
  <si>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</si>
  <si>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</si>
  <si>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</si>
  <si>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</si>
  <si>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</si>
  <si>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</si>
  <si>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</si>
  <si>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</si>
  <si>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</si>
  <si>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</si>
  <si>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</si>
  <si>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</si>
  <si>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</si>
  <si>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</si>
  <si>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</si>
  <si>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</si>
  <si>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</si>
  <si>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</si>
  <si>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</si>
  <si>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</si>
  <si>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</si>
  <si>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</si>
  <si>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</si>
  <si>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</si>
  <si>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</si>
  <si>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</si>
  <si>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</si>
  <si>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</si>
  <si>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</si>
  <si>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</si>
  <si>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</si>
  <si>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</si>
  <si>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</si>
  <si>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</si>
  <si>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</si>
  <si>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</si>
  <si>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</si>
  <si>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</si>
  <si>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</si>
  <si>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</si>
  <si>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</si>
  <si>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</si>
  <si>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</si>
  <si>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</si>
  <si>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</si>
  <si>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</si>
  <si>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</si>
  <si>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</si>
  <si>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</si>
  <si>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</si>
  <si>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</si>
  <si>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</si>
  <si>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</si>
  <si>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</si>
  <si>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</si>
  <si>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</si>
  <si>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</si>
  <si>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</si>
  <si>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</si>
  <si>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</si>
  <si>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</si>
  <si>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</si>
  <si>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</si>
  <si>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</si>
  <si>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</si>
  <si>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</si>
  <si>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</si>
  <si>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</si>
  <si>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</si>
  <si>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</si>
  <si>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t>2019 YILLIK</t>
  </si>
  <si>
    <t xml:space="preserve">2019 YILLIK   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</si>
  <si>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</si>
  <si>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</si>
  <si>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</si>
  <si>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</si>
  <si>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</si>
  <si>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</si>
  <si>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</si>
  <si>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</si>
  <si>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</si>
  <si>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2019 YILI TRAFİK KAZALARI VE SONUÇLARININ 
AYLARA GÖRE DAĞILIMI</t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</si>
  <si>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</si>
  <si>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</si>
  <si>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1-Aylık istatistik bültenleri, ait olduğu dönemi takip eden ayın sonuna kadar yayınlanmaktadır. (Örneğin; Haziran  bülteni Haziran ayı sonuna kadar)</t>
  </si>
  <si>
    <t>2019 TEMMUZ</t>
  </si>
  <si>
    <t>2019 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</si>
</sst>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6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68" fillId="0" borderId="0" xfId="36" applyFont="1" applyAlignment="1">
      <alignment vertical="center"/>
    </xf>
    <xf numFmtId="0" fontId="69" fillId="0" borderId="0" xfId="0" applyFont="1" applyAlignment="1">
      <alignment vertical="center"/>
    </xf>
    <xf numFmtId="0" fontId="37" fillId="0" borderId="18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3" fontId="35" fillId="0" borderId="0" xfId="0" applyNumberFormat="1" applyFont="1" applyFill="1" applyAlignment="1">
      <alignment vertical="center"/>
    </xf>
    <xf numFmtId="0" fontId="70" fillId="0" borderId="0" xfId="0" applyFont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 wrapText="1"/>
    </xf>
    <xf numFmtId="0" fontId="71" fillId="26" borderId="23" xfId="0" applyFont="1" applyFill="1" applyBorder="1" applyAlignment="1">
      <alignment horizontal="center" vertical="center" wrapText="1"/>
    </xf>
    <xf numFmtId="0" fontId="72" fillId="0" borderId="0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3" fillId="26" borderId="18" xfId="36" applyFont="1" applyFill="1" applyBorder="1" applyAlignment="1">
      <alignment horizontal="center" vertical="center"/>
    </xf>
    <xf numFmtId="0" fontId="74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5" fillId="26" borderId="21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/>
    </xf>
    <xf numFmtId="0" fontId="75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6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/>
    </xf>
    <xf numFmtId="0" fontId="78" fillId="0" borderId="0" xfId="37" applyFont="1" applyFill="1" applyBorder="1" applyAlignment="1">
      <alignment horizontal="center" vertical="center"/>
    </xf>
    <xf numFmtId="0" fontId="72" fillId="0" borderId="0" xfId="36" applyFont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HAZİRAN 2019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28" zoomScaleNormal="100" workbookViewId="0">
      <selection activeCell="P59" sqref="P59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showGridLines="0" topLeftCell="A25" zoomScale="60" zoomScaleNormal="60" workbookViewId="0">
      <selection activeCell="I4" sqref="I4:K43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1406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20" ht="58.5" customHeight="1" x14ac:dyDescent="0.2">
      <c r="A1" s="162" t="s">
        <v>196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20" ht="28.5" customHeight="1" x14ac:dyDescent="0.2">
      <c r="A2" s="164" t="s">
        <v>213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20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20" s="30" customFormat="1" ht="23.25" customHeight="1" x14ac:dyDescent="0.2">
      <c r="A4" s="96" t="s">
        <v>1</v>
      </c>
      <c r="B4" s="119">
        <v>257</v>
      </c>
      <c r="C4" s="97">
        <v>115</v>
      </c>
      <c r="D4" s="97">
        <v>9</v>
      </c>
      <c r="E4" s="97">
        <v>568</v>
      </c>
      <c r="F4" s="28"/>
      <c r="G4" s="98" t="s">
        <v>2</v>
      </c>
      <c r="H4" s="97">
        <v>412</v>
      </c>
      <c r="I4" s="97">
        <v>183</v>
      </c>
      <c r="J4" s="97">
        <v>11</v>
      </c>
      <c r="K4" s="97">
        <v>849</v>
      </c>
      <c r="Q4" s="29"/>
      <c r="R4" s="29"/>
      <c r="S4" s="29"/>
      <c r="T4" s="29"/>
    </row>
    <row r="5" spans="1:20" s="30" customFormat="1" ht="23.25" customHeight="1" x14ac:dyDescent="0.2">
      <c r="A5" s="96" t="s">
        <v>3</v>
      </c>
      <c r="B5" s="119">
        <v>125</v>
      </c>
      <c r="C5" s="97">
        <v>23</v>
      </c>
      <c r="D5" s="97">
        <v>3</v>
      </c>
      <c r="E5" s="97">
        <v>331</v>
      </c>
      <c r="F5" s="28"/>
      <c r="G5" s="98" t="s">
        <v>4</v>
      </c>
      <c r="H5" s="97">
        <v>205</v>
      </c>
      <c r="I5" s="97">
        <v>67</v>
      </c>
      <c r="J5" s="97">
        <v>13</v>
      </c>
      <c r="K5" s="97">
        <v>444</v>
      </c>
      <c r="Q5" s="29"/>
      <c r="R5" s="29"/>
      <c r="S5" s="29"/>
      <c r="T5" s="29"/>
    </row>
    <row r="6" spans="1:20" s="30" customFormat="1" ht="23.25" customHeight="1" x14ac:dyDescent="0.2">
      <c r="A6" s="96" t="s">
        <v>124</v>
      </c>
      <c r="B6" s="119">
        <v>299</v>
      </c>
      <c r="C6" s="97">
        <v>162</v>
      </c>
      <c r="D6" s="97">
        <v>5</v>
      </c>
      <c r="E6" s="97">
        <v>594</v>
      </c>
      <c r="F6" s="28"/>
      <c r="G6" s="98" t="s">
        <v>5</v>
      </c>
      <c r="H6" s="97">
        <v>107</v>
      </c>
      <c r="I6" s="97">
        <v>50</v>
      </c>
      <c r="J6" s="97">
        <v>3</v>
      </c>
      <c r="K6" s="97">
        <v>197</v>
      </c>
      <c r="Q6" s="29"/>
      <c r="R6" s="29"/>
      <c r="S6" s="29"/>
      <c r="T6" s="29"/>
    </row>
    <row r="7" spans="1:20" s="30" customFormat="1" ht="23.25" customHeight="1" x14ac:dyDescent="0.2">
      <c r="A7" s="96" t="s">
        <v>6</v>
      </c>
      <c r="B7" s="119">
        <v>42</v>
      </c>
      <c r="C7" s="97">
        <v>15</v>
      </c>
      <c r="D7" s="97">
        <v>1</v>
      </c>
      <c r="E7" s="97">
        <v>95</v>
      </c>
      <c r="F7" s="28"/>
      <c r="G7" s="98" t="s">
        <v>7</v>
      </c>
      <c r="H7" s="97">
        <v>483</v>
      </c>
      <c r="I7" s="97">
        <v>45</v>
      </c>
      <c r="J7" s="97">
        <v>24</v>
      </c>
      <c r="K7" s="97">
        <v>968</v>
      </c>
      <c r="Q7" s="29"/>
      <c r="R7" s="29"/>
      <c r="S7" s="29"/>
      <c r="T7" s="29"/>
    </row>
    <row r="8" spans="1:20" s="30" customFormat="1" ht="23.25" customHeight="1" x14ac:dyDescent="0.2">
      <c r="A8" s="96" t="s">
        <v>8</v>
      </c>
      <c r="B8" s="119">
        <v>68</v>
      </c>
      <c r="C8" s="97">
        <v>35</v>
      </c>
      <c r="D8" s="97">
        <v>2</v>
      </c>
      <c r="E8" s="97">
        <v>144</v>
      </c>
      <c r="F8" s="28"/>
      <c r="G8" s="98" t="s">
        <v>129</v>
      </c>
      <c r="H8" s="97">
        <v>278</v>
      </c>
      <c r="I8" s="97">
        <v>74</v>
      </c>
      <c r="J8" s="97">
        <v>5</v>
      </c>
      <c r="K8" s="97">
        <v>589</v>
      </c>
      <c r="Q8" s="29"/>
      <c r="R8" s="29"/>
      <c r="S8" s="29"/>
      <c r="T8" s="29"/>
    </row>
    <row r="9" spans="1:20" s="30" customFormat="1" ht="23.25" customHeight="1" x14ac:dyDescent="0.2">
      <c r="A9" s="96" t="s">
        <v>9</v>
      </c>
      <c r="B9" s="119">
        <v>530</v>
      </c>
      <c r="C9" s="97">
        <v>610</v>
      </c>
      <c r="D9" s="97">
        <v>8</v>
      </c>
      <c r="E9" s="97">
        <v>979</v>
      </c>
      <c r="F9" s="28"/>
      <c r="G9" s="98" t="s">
        <v>10</v>
      </c>
      <c r="H9" s="97">
        <v>179</v>
      </c>
      <c r="I9" s="97">
        <v>82</v>
      </c>
      <c r="J9" s="97">
        <v>4</v>
      </c>
      <c r="K9" s="97">
        <v>381</v>
      </c>
      <c r="Q9" s="29"/>
      <c r="R9" s="29"/>
      <c r="S9" s="29"/>
      <c r="T9" s="29"/>
    </row>
    <row r="10" spans="1:20" s="30" customFormat="1" ht="23.25" customHeight="1" x14ac:dyDescent="0.2">
      <c r="A10" s="96" t="s">
        <v>11</v>
      </c>
      <c r="B10" s="119">
        <v>945</v>
      </c>
      <c r="C10" s="97">
        <v>443</v>
      </c>
      <c r="D10" s="97">
        <v>19</v>
      </c>
      <c r="E10" s="97">
        <v>1461</v>
      </c>
      <c r="F10" s="28"/>
      <c r="G10" s="98" t="s">
        <v>12</v>
      </c>
      <c r="H10" s="97">
        <v>525</v>
      </c>
      <c r="I10" s="97">
        <v>287</v>
      </c>
      <c r="J10" s="97">
        <v>9</v>
      </c>
      <c r="K10" s="97">
        <v>814</v>
      </c>
      <c r="Q10" s="29"/>
      <c r="R10" s="29"/>
      <c r="S10" s="29"/>
      <c r="T10" s="29"/>
    </row>
    <row r="11" spans="1:20" s="30" customFormat="1" ht="23.25" customHeight="1" x14ac:dyDescent="0.2">
      <c r="A11" s="96" t="s">
        <v>13</v>
      </c>
      <c r="B11" s="119">
        <v>83</v>
      </c>
      <c r="C11" s="97">
        <v>54</v>
      </c>
      <c r="D11" s="97">
        <v>4</v>
      </c>
      <c r="E11" s="97">
        <v>155</v>
      </c>
      <c r="F11" s="28"/>
      <c r="G11" s="98" t="s">
        <v>14</v>
      </c>
      <c r="H11" s="97">
        <v>92</v>
      </c>
      <c r="I11" s="97">
        <v>33</v>
      </c>
      <c r="J11" s="97">
        <v>3</v>
      </c>
      <c r="K11" s="97">
        <v>218</v>
      </c>
      <c r="Q11" s="29"/>
      <c r="R11" s="29"/>
      <c r="S11" s="29"/>
      <c r="T11" s="29"/>
    </row>
    <row r="12" spans="1:20" s="30" customFormat="1" ht="23.25" customHeight="1" x14ac:dyDescent="0.2">
      <c r="A12" s="96" t="s">
        <v>15</v>
      </c>
      <c r="B12" s="119">
        <v>291</v>
      </c>
      <c r="C12" s="97">
        <v>65</v>
      </c>
      <c r="D12" s="97">
        <v>11</v>
      </c>
      <c r="E12" s="97">
        <v>446</v>
      </c>
      <c r="F12" s="28"/>
      <c r="G12" s="98" t="s">
        <v>16</v>
      </c>
      <c r="H12" s="97">
        <v>136</v>
      </c>
      <c r="I12" s="97">
        <v>90</v>
      </c>
      <c r="J12" s="97">
        <v>5</v>
      </c>
      <c r="K12" s="97">
        <v>267</v>
      </c>
      <c r="Q12" s="29"/>
      <c r="R12" s="29"/>
      <c r="S12" s="29"/>
      <c r="T12" s="29"/>
    </row>
    <row r="13" spans="1:20" s="30" customFormat="1" ht="23.25" customHeight="1" x14ac:dyDescent="0.2">
      <c r="A13" s="96" t="s">
        <v>17</v>
      </c>
      <c r="B13" s="119">
        <v>551</v>
      </c>
      <c r="C13" s="97">
        <v>245</v>
      </c>
      <c r="D13" s="97">
        <v>24</v>
      </c>
      <c r="E13" s="97">
        <v>963</v>
      </c>
      <c r="F13" s="28"/>
      <c r="G13" s="98" t="s">
        <v>18</v>
      </c>
      <c r="H13" s="97">
        <v>146</v>
      </c>
      <c r="I13" s="97">
        <v>72</v>
      </c>
      <c r="J13" s="97">
        <v>2</v>
      </c>
      <c r="K13" s="97">
        <v>255</v>
      </c>
      <c r="Q13" s="29"/>
      <c r="R13" s="29"/>
      <c r="S13" s="29"/>
      <c r="T13" s="29"/>
    </row>
    <row r="14" spans="1:20" s="30" customFormat="1" ht="23.25" customHeight="1" x14ac:dyDescent="0.2">
      <c r="A14" s="96" t="s">
        <v>19</v>
      </c>
      <c r="B14" s="119">
        <v>78</v>
      </c>
      <c r="C14" s="97">
        <v>41</v>
      </c>
      <c r="D14" s="97">
        <v>1</v>
      </c>
      <c r="E14" s="97">
        <v>139</v>
      </c>
      <c r="F14" s="28"/>
      <c r="G14" s="98" t="s">
        <v>20</v>
      </c>
      <c r="H14" s="97">
        <v>230</v>
      </c>
      <c r="I14" s="97">
        <v>132</v>
      </c>
      <c r="J14" s="97">
        <v>7</v>
      </c>
      <c r="K14" s="97">
        <v>540</v>
      </c>
      <c r="Q14" s="29"/>
      <c r="R14" s="29"/>
      <c r="S14" s="29"/>
      <c r="T14" s="29"/>
    </row>
    <row r="15" spans="1:20" s="30" customFormat="1" ht="23.25" customHeight="1" x14ac:dyDescent="0.2">
      <c r="A15" s="96" t="s">
        <v>21</v>
      </c>
      <c r="B15" s="119">
        <v>70</v>
      </c>
      <c r="C15" s="97">
        <v>47</v>
      </c>
      <c r="D15" s="97">
        <v>2</v>
      </c>
      <c r="E15" s="97">
        <v>157</v>
      </c>
      <c r="F15" s="28"/>
      <c r="G15" s="98" t="s">
        <v>22</v>
      </c>
      <c r="H15" s="97">
        <v>91</v>
      </c>
      <c r="I15" s="97">
        <v>52</v>
      </c>
      <c r="J15" s="97">
        <v>5</v>
      </c>
      <c r="K15" s="97">
        <v>178</v>
      </c>
      <c r="Q15" s="29"/>
      <c r="R15" s="29"/>
      <c r="S15" s="29"/>
      <c r="T15" s="29"/>
    </row>
    <row r="16" spans="1:20" s="30" customFormat="1" ht="23.25" customHeight="1" x14ac:dyDescent="0.2">
      <c r="A16" s="96" t="s">
        <v>23</v>
      </c>
      <c r="B16" s="119">
        <v>39</v>
      </c>
      <c r="C16" s="97">
        <v>16</v>
      </c>
      <c r="D16" s="97">
        <v>1</v>
      </c>
      <c r="E16" s="97">
        <v>81</v>
      </c>
      <c r="F16" s="28"/>
      <c r="G16" s="98" t="s">
        <v>24</v>
      </c>
      <c r="H16" s="97">
        <v>257</v>
      </c>
      <c r="I16" s="97">
        <v>149</v>
      </c>
      <c r="J16" s="97">
        <v>9</v>
      </c>
      <c r="K16" s="97">
        <v>426</v>
      </c>
      <c r="Q16" s="29"/>
      <c r="R16" s="29"/>
      <c r="S16" s="29"/>
      <c r="T16" s="29"/>
    </row>
    <row r="17" spans="1:20" s="30" customFormat="1" ht="23.25" customHeight="1" x14ac:dyDescent="0.2">
      <c r="A17" s="96" t="s">
        <v>25</v>
      </c>
      <c r="B17" s="119">
        <v>103</v>
      </c>
      <c r="C17" s="97">
        <v>91</v>
      </c>
      <c r="D17" s="97">
        <v>6</v>
      </c>
      <c r="E17" s="97">
        <v>182</v>
      </c>
      <c r="F17" s="28"/>
      <c r="G17" s="98" t="s">
        <v>26</v>
      </c>
      <c r="H17" s="97">
        <v>246</v>
      </c>
      <c r="I17" s="97">
        <v>118</v>
      </c>
      <c r="J17" s="97">
        <v>4</v>
      </c>
      <c r="K17" s="97">
        <v>505</v>
      </c>
      <c r="Q17" s="29"/>
      <c r="R17" s="29"/>
      <c r="S17" s="29"/>
      <c r="T17" s="29"/>
    </row>
    <row r="18" spans="1:20" s="30" customFormat="1" ht="23.25" customHeight="1" x14ac:dyDescent="0.2">
      <c r="A18" s="96" t="s">
        <v>27</v>
      </c>
      <c r="B18" s="119">
        <v>148</v>
      </c>
      <c r="C18" s="97">
        <v>81</v>
      </c>
      <c r="D18" s="97">
        <v>7</v>
      </c>
      <c r="E18" s="97">
        <v>284</v>
      </c>
      <c r="F18" s="28"/>
      <c r="G18" s="98" t="s">
        <v>28</v>
      </c>
      <c r="H18" s="97">
        <v>45</v>
      </c>
      <c r="I18" s="97">
        <v>25</v>
      </c>
      <c r="J18" s="97">
        <v>1</v>
      </c>
      <c r="K18" s="97">
        <v>70</v>
      </c>
      <c r="Q18" s="29"/>
      <c r="R18" s="29"/>
      <c r="S18" s="29"/>
      <c r="T18" s="29"/>
    </row>
    <row r="19" spans="1:20" s="30" customFormat="1" ht="23.25" customHeight="1" x14ac:dyDescent="0.2">
      <c r="A19" s="96" t="s">
        <v>29</v>
      </c>
      <c r="B19" s="119">
        <v>429</v>
      </c>
      <c r="C19" s="97">
        <v>303</v>
      </c>
      <c r="D19" s="97">
        <v>11</v>
      </c>
      <c r="E19" s="97">
        <v>862</v>
      </c>
      <c r="F19" s="28"/>
      <c r="G19" s="98" t="s">
        <v>30</v>
      </c>
      <c r="H19" s="97">
        <v>96</v>
      </c>
      <c r="I19" s="97">
        <v>31</v>
      </c>
      <c r="J19" s="97">
        <v>2</v>
      </c>
      <c r="K19" s="97">
        <v>206</v>
      </c>
      <c r="Q19" s="29"/>
      <c r="R19" s="29"/>
      <c r="S19" s="29"/>
      <c r="T19" s="29"/>
    </row>
    <row r="20" spans="1:20" s="30" customFormat="1" ht="23.25" customHeight="1" x14ac:dyDescent="0.2">
      <c r="A20" s="96" t="s">
        <v>125</v>
      </c>
      <c r="B20" s="119">
        <v>239</v>
      </c>
      <c r="C20" s="97">
        <v>153</v>
      </c>
      <c r="D20" s="97">
        <v>10</v>
      </c>
      <c r="E20" s="97">
        <v>380</v>
      </c>
      <c r="F20" s="28"/>
      <c r="G20" s="98" t="s">
        <v>31</v>
      </c>
      <c r="H20" s="97">
        <v>118</v>
      </c>
      <c r="I20" s="97">
        <v>4</v>
      </c>
      <c r="J20" s="97">
        <v>4</v>
      </c>
      <c r="K20" s="97">
        <v>246</v>
      </c>
      <c r="Q20" s="29"/>
      <c r="R20" s="29"/>
      <c r="S20" s="29"/>
      <c r="T20" s="29"/>
    </row>
    <row r="21" spans="1:20" s="30" customFormat="1" ht="23.25" customHeight="1" x14ac:dyDescent="0.2">
      <c r="A21" s="96" t="s">
        <v>32</v>
      </c>
      <c r="B21" s="119">
        <v>75</v>
      </c>
      <c r="C21" s="97">
        <v>38</v>
      </c>
      <c r="D21" s="97">
        <v>2</v>
      </c>
      <c r="E21" s="97">
        <v>154</v>
      </c>
      <c r="F21" s="28"/>
      <c r="G21" s="98" t="s">
        <v>33</v>
      </c>
      <c r="H21" s="97">
        <v>218</v>
      </c>
      <c r="I21" s="97">
        <v>119</v>
      </c>
      <c r="J21" s="97">
        <v>2</v>
      </c>
      <c r="K21" s="97">
        <v>341</v>
      </c>
      <c r="Q21" s="29"/>
      <c r="R21" s="29"/>
      <c r="S21" s="29"/>
      <c r="T21" s="29"/>
    </row>
    <row r="22" spans="1:20" s="30" customFormat="1" ht="23.25" customHeight="1" x14ac:dyDescent="0.2">
      <c r="A22" s="96" t="s">
        <v>34</v>
      </c>
      <c r="B22" s="119">
        <v>180</v>
      </c>
      <c r="C22" s="97">
        <v>78</v>
      </c>
      <c r="D22" s="97">
        <v>4</v>
      </c>
      <c r="E22" s="97">
        <v>377</v>
      </c>
      <c r="F22" s="28"/>
      <c r="G22" s="98" t="s">
        <v>35</v>
      </c>
      <c r="H22" s="97">
        <v>152</v>
      </c>
      <c r="I22" s="97">
        <v>69</v>
      </c>
      <c r="J22" s="97">
        <v>12</v>
      </c>
      <c r="K22" s="97">
        <v>310</v>
      </c>
      <c r="Q22" s="29"/>
      <c r="R22" s="29"/>
      <c r="S22" s="29"/>
      <c r="T22" s="29"/>
    </row>
    <row r="23" spans="1:20" s="30" customFormat="1" ht="23.25" customHeight="1" x14ac:dyDescent="0.2">
      <c r="A23" s="96" t="s">
        <v>36</v>
      </c>
      <c r="B23" s="119">
        <v>281</v>
      </c>
      <c r="C23" s="97">
        <v>47</v>
      </c>
      <c r="D23" s="97">
        <v>5</v>
      </c>
      <c r="E23" s="97">
        <v>537</v>
      </c>
      <c r="F23" s="28"/>
      <c r="G23" s="98" t="s">
        <v>37</v>
      </c>
      <c r="H23" s="97">
        <v>207</v>
      </c>
      <c r="I23" s="97">
        <v>165</v>
      </c>
      <c r="J23" s="97">
        <v>6</v>
      </c>
      <c r="K23" s="97">
        <v>365</v>
      </c>
      <c r="Q23" s="29"/>
      <c r="R23" s="29"/>
      <c r="S23" s="29"/>
      <c r="T23" s="29"/>
    </row>
    <row r="24" spans="1:20" s="30" customFormat="1" ht="23.25" customHeight="1" x14ac:dyDescent="0.2">
      <c r="A24" s="96" t="s">
        <v>38</v>
      </c>
      <c r="B24" s="119">
        <v>151</v>
      </c>
      <c r="C24" s="97">
        <v>59</v>
      </c>
      <c r="D24" s="97">
        <v>5</v>
      </c>
      <c r="E24" s="97">
        <v>441</v>
      </c>
      <c r="F24" s="28"/>
      <c r="G24" s="98" t="s">
        <v>39</v>
      </c>
      <c r="H24" s="97">
        <v>22</v>
      </c>
      <c r="I24" s="97">
        <v>19</v>
      </c>
      <c r="J24" s="97">
        <v>0</v>
      </c>
      <c r="K24" s="97">
        <v>46</v>
      </c>
      <c r="Q24" s="29"/>
      <c r="R24" s="29"/>
      <c r="S24" s="29"/>
      <c r="T24" s="29"/>
    </row>
    <row r="25" spans="1:20" s="30" customFormat="1" ht="23.25" customHeight="1" x14ac:dyDescent="0.2">
      <c r="A25" s="96" t="s">
        <v>40</v>
      </c>
      <c r="B25" s="119">
        <v>93</v>
      </c>
      <c r="C25" s="97">
        <v>71</v>
      </c>
      <c r="D25" s="97">
        <v>5</v>
      </c>
      <c r="E25" s="97">
        <v>168</v>
      </c>
      <c r="F25" s="28"/>
      <c r="G25" s="98" t="s">
        <v>128</v>
      </c>
      <c r="H25" s="97">
        <v>246</v>
      </c>
      <c r="I25" s="97">
        <v>31</v>
      </c>
      <c r="J25" s="97">
        <v>12</v>
      </c>
      <c r="K25" s="97">
        <v>625</v>
      </c>
      <c r="Q25" s="29"/>
      <c r="R25" s="29"/>
      <c r="S25" s="29"/>
      <c r="T25" s="29"/>
    </row>
    <row r="26" spans="1:20" s="30" customFormat="1" ht="23.25" customHeight="1" x14ac:dyDescent="0.2">
      <c r="A26" s="96" t="s">
        <v>41</v>
      </c>
      <c r="B26" s="119">
        <v>97</v>
      </c>
      <c r="C26" s="97">
        <v>35</v>
      </c>
      <c r="D26" s="97">
        <v>1</v>
      </c>
      <c r="E26" s="97">
        <v>204</v>
      </c>
      <c r="F26" s="28"/>
      <c r="G26" s="98" t="s">
        <v>42</v>
      </c>
      <c r="H26" s="97">
        <v>115</v>
      </c>
      <c r="I26" s="97">
        <v>54</v>
      </c>
      <c r="J26" s="97">
        <v>4</v>
      </c>
      <c r="K26" s="97">
        <v>230</v>
      </c>
      <c r="Q26" s="29"/>
      <c r="R26" s="29"/>
      <c r="S26" s="29"/>
      <c r="T26" s="29"/>
    </row>
    <row r="27" spans="1:20" s="30" customFormat="1" ht="23.25" customHeight="1" x14ac:dyDescent="0.2">
      <c r="A27" s="96" t="s">
        <v>43</v>
      </c>
      <c r="B27" s="119">
        <v>55</v>
      </c>
      <c r="C27" s="97">
        <v>42</v>
      </c>
      <c r="D27" s="97">
        <v>0</v>
      </c>
      <c r="E27" s="97">
        <v>123</v>
      </c>
      <c r="F27" s="28"/>
      <c r="G27" s="98" t="s">
        <v>44</v>
      </c>
      <c r="H27" s="97">
        <v>79</v>
      </c>
      <c r="I27" s="97">
        <v>29</v>
      </c>
      <c r="J27" s="97">
        <v>24</v>
      </c>
      <c r="K27" s="97">
        <v>332</v>
      </c>
      <c r="Q27" s="29"/>
      <c r="R27" s="29"/>
      <c r="S27" s="29"/>
      <c r="T27" s="29"/>
    </row>
    <row r="28" spans="1:20" s="30" customFormat="1" ht="23.25" customHeight="1" x14ac:dyDescent="0.2">
      <c r="A28" s="96" t="s">
        <v>45</v>
      </c>
      <c r="B28" s="119">
        <v>179</v>
      </c>
      <c r="C28" s="97">
        <v>147</v>
      </c>
      <c r="D28" s="97">
        <v>9</v>
      </c>
      <c r="E28" s="97">
        <v>369</v>
      </c>
      <c r="F28" s="28"/>
      <c r="G28" s="98" t="s">
        <v>46</v>
      </c>
      <c r="H28" s="97">
        <v>151</v>
      </c>
      <c r="I28" s="97">
        <v>68</v>
      </c>
      <c r="J28" s="97">
        <v>6</v>
      </c>
      <c r="K28" s="97">
        <v>354</v>
      </c>
      <c r="Q28" s="29"/>
      <c r="R28" s="29"/>
      <c r="S28" s="29"/>
      <c r="T28" s="29"/>
    </row>
    <row r="29" spans="1:20" s="30" customFormat="1" ht="23.25" customHeight="1" x14ac:dyDescent="0.2">
      <c r="A29" s="96" t="s">
        <v>47</v>
      </c>
      <c r="B29" s="119">
        <v>157</v>
      </c>
      <c r="C29" s="97">
        <v>81</v>
      </c>
      <c r="D29" s="97">
        <v>10</v>
      </c>
      <c r="E29" s="97">
        <v>331</v>
      </c>
      <c r="F29" s="28"/>
      <c r="G29" s="98" t="s">
        <v>48</v>
      </c>
      <c r="H29" s="97">
        <v>133</v>
      </c>
      <c r="I29" s="97">
        <v>30</v>
      </c>
      <c r="J29" s="97">
        <v>4</v>
      </c>
      <c r="K29" s="97">
        <v>210</v>
      </c>
      <c r="Q29" s="29"/>
      <c r="R29" s="29"/>
      <c r="S29" s="29"/>
      <c r="T29" s="29"/>
    </row>
    <row r="30" spans="1:20" s="30" customFormat="1" ht="23.25" customHeight="1" x14ac:dyDescent="0.2">
      <c r="A30" s="96" t="s">
        <v>126</v>
      </c>
      <c r="B30" s="119">
        <v>230</v>
      </c>
      <c r="C30" s="97">
        <v>86</v>
      </c>
      <c r="D30" s="97">
        <v>7</v>
      </c>
      <c r="E30" s="97">
        <v>440</v>
      </c>
      <c r="F30" s="28"/>
      <c r="G30" s="98" t="s">
        <v>49</v>
      </c>
      <c r="H30" s="97">
        <v>159</v>
      </c>
      <c r="I30" s="97">
        <v>49</v>
      </c>
      <c r="J30" s="97">
        <v>4</v>
      </c>
      <c r="K30" s="97">
        <v>307</v>
      </c>
      <c r="Q30" s="29"/>
      <c r="R30" s="29"/>
      <c r="S30" s="29"/>
      <c r="T30" s="29"/>
    </row>
    <row r="31" spans="1:20" s="30" customFormat="1" ht="23.25" customHeight="1" x14ac:dyDescent="0.2">
      <c r="A31" s="96" t="s">
        <v>50</v>
      </c>
      <c r="B31" s="119">
        <v>166</v>
      </c>
      <c r="C31" s="97">
        <v>66</v>
      </c>
      <c r="D31" s="97">
        <v>7</v>
      </c>
      <c r="E31" s="97">
        <v>399</v>
      </c>
      <c r="F31" s="28"/>
      <c r="G31" s="98" t="s">
        <v>51</v>
      </c>
      <c r="H31" s="97">
        <v>31</v>
      </c>
      <c r="I31" s="97">
        <v>29</v>
      </c>
      <c r="J31" s="97">
        <v>1</v>
      </c>
      <c r="K31" s="97">
        <v>59</v>
      </c>
      <c r="Q31" s="29"/>
      <c r="R31" s="29"/>
      <c r="S31" s="29"/>
      <c r="T31" s="29"/>
    </row>
    <row r="32" spans="1:20" s="30" customFormat="1" ht="23.25" customHeight="1" x14ac:dyDescent="0.2">
      <c r="A32" s="96" t="s">
        <v>127</v>
      </c>
      <c r="B32" s="119">
        <v>68</v>
      </c>
      <c r="C32" s="97">
        <v>40</v>
      </c>
      <c r="D32" s="97">
        <v>4</v>
      </c>
      <c r="E32" s="97">
        <v>150</v>
      </c>
      <c r="F32" s="28"/>
      <c r="G32" s="98" t="s">
        <v>52</v>
      </c>
      <c r="H32" s="97">
        <v>74</v>
      </c>
      <c r="I32" s="97">
        <v>30</v>
      </c>
      <c r="J32" s="97">
        <v>2</v>
      </c>
      <c r="K32" s="97">
        <v>148</v>
      </c>
      <c r="Q32" s="29"/>
      <c r="R32" s="29"/>
      <c r="S32" s="29"/>
      <c r="T32" s="29"/>
    </row>
    <row r="33" spans="1:20" s="30" customFormat="1" ht="23.25" customHeight="1" x14ac:dyDescent="0.2">
      <c r="A33" s="96" t="s">
        <v>53</v>
      </c>
      <c r="B33" s="119">
        <v>33</v>
      </c>
      <c r="C33" s="97">
        <v>8</v>
      </c>
      <c r="D33" s="97">
        <v>1</v>
      </c>
      <c r="E33" s="97">
        <v>123</v>
      </c>
      <c r="F33" s="28"/>
      <c r="G33" s="98" t="s">
        <v>54</v>
      </c>
      <c r="H33" s="97">
        <v>61</v>
      </c>
      <c r="I33" s="97">
        <v>32</v>
      </c>
      <c r="J33" s="97">
        <v>0</v>
      </c>
      <c r="K33" s="97">
        <v>120</v>
      </c>
      <c r="Q33" s="29"/>
      <c r="R33" s="29"/>
      <c r="S33" s="29"/>
      <c r="T33" s="29"/>
    </row>
    <row r="34" spans="1:20" s="30" customFormat="1" ht="23.25" customHeight="1" x14ac:dyDescent="0.2">
      <c r="A34" s="96" t="s">
        <v>55</v>
      </c>
      <c r="B34" s="119">
        <v>276</v>
      </c>
      <c r="C34" s="97">
        <v>36</v>
      </c>
      <c r="D34" s="97">
        <v>3</v>
      </c>
      <c r="E34" s="97">
        <v>487</v>
      </c>
      <c r="F34" s="28"/>
      <c r="G34" s="98" t="s">
        <v>56</v>
      </c>
      <c r="H34" s="97">
        <v>86</v>
      </c>
      <c r="I34" s="97">
        <v>35</v>
      </c>
      <c r="J34" s="97">
        <v>1</v>
      </c>
      <c r="K34" s="97">
        <v>183</v>
      </c>
      <c r="Q34" s="29"/>
      <c r="R34" s="29"/>
      <c r="S34" s="29"/>
      <c r="T34" s="29"/>
    </row>
    <row r="35" spans="1:20" s="30" customFormat="1" ht="23.25" customHeight="1" x14ac:dyDescent="0.2">
      <c r="A35" s="96" t="s">
        <v>57</v>
      </c>
      <c r="B35" s="119">
        <v>71</v>
      </c>
      <c r="C35" s="97">
        <v>42</v>
      </c>
      <c r="D35" s="97">
        <v>2</v>
      </c>
      <c r="E35" s="97">
        <v>141</v>
      </c>
      <c r="F35" s="28"/>
      <c r="G35" s="98" t="s">
        <v>58</v>
      </c>
      <c r="H35" s="97">
        <v>105</v>
      </c>
      <c r="I35" s="97">
        <v>57</v>
      </c>
      <c r="J35" s="97">
        <v>2</v>
      </c>
      <c r="K35" s="97">
        <v>229</v>
      </c>
      <c r="Q35" s="29"/>
      <c r="R35" s="29"/>
      <c r="S35" s="29"/>
      <c r="T35" s="29"/>
    </row>
    <row r="36" spans="1:20" s="30" customFormat="1" ht="23.25" customHeight="1" x14ac:dyDescent="0.2">
      <c r="A36" s="96" t="s">
        <v>59</v>
      </c>
      <c r="B36" s="119">
        <v>349</v>
      </c>
      <c r="C36" s="97">
        <v>125</v>
      </c>
      <c r="D36" s="97">
        <v>8</v>
      </c>
      <c r="E36" s="97">
        <v>609</v>
      </c>
      <c r="F36" s="28"/>
      <c r="G36" s="98" t="s">
        <v>60</v>
      </c>
      <c r="H36" s="97">
        <v>91</v>
      </c>
      <c r="I36" s="97">
        <v>38</v>
      </c>
      <c r="J36" s="97">
        <v>5</v>
      </c>
      <c r="K36" s="97">
        <v>144</v>
      </c>
      <c r="Q36" s="29"/>
      <c r="R36" s="29"/>
      <c r="S36" s="29"/>
      <c r="T36" s="29"/>
    </row>
    <row r="37" spans="1:20" s="30" customFormat="1" ht="23.25" customHeight="1" x14ac:dyDescent="0.2">
      <c r="A37" s="96" t="s">
        <v>61</v>
      </c>
      <c r="B37" s="119">
        <v>320</v>
      </c>
      <c r="C37" s="97">
        <v>399</v>
      </c>
      <c r="D37" s="97">
        <v>6</v>
      </c>
      <c r="E37" s="97">
        <v>637</v>
      </c>
      <c r="F37" s="28"/>
      <c r="G37" s="98" t="s">
        <v>62</v>
      </c>
      <c r="H37" s="97">
        <v>37</v>
      </c>
      <c r="I37" s="97">
        <v>55</v>
      </c>
      <c r="J37" s="97">
        <v>2</v>
      </c>
      <c r="K37" s="97">
        <v>86</v>
      </c>
      <c r="Q37" s="29"/>
      <c r="R37" s="29"/>
      <c r="S37" s="29"/>
      <c r="T37" s="29"/>
    </row>
    <row r="38" spans="1:20" s="30" customFormat="1" ht="23.25" customHeight="1" x14ac:dyDescent="0.2">
      <c r="A38" s="96" t="s">
        <v>63</v>
      </c>
      <c r="B38" s="119">
        <v>838</v>
      </c>
      <c r="C38" s="97">
        <v>686</v>
      </c>
      <c r="D38" s="97">
        <v>28</v>
      </c>
      <c r="E38" s="97">
        <v>1416</v>
      </c>
      <c r="F38" s="28"/>
      <c r="G38" s="98" t="s">
        <v>64</v>
      </c>
      <c r="H38" s="97">
        <v>22</v>
      </c>
      <c r="I38" s="97">
        <v>6</v>
      </c>
      <c r="J38" s="97">
        <v>1</v>
      </c>
      <c r="K38" s="97">
        <v>34</v>
      </c>
      <c r="Q38" s="29"/>
      <c r="R38" s="29"/>
      <c r="S38" s="29"/>
      <c r="T38" s="29"/>
    </row>
    <row r="39" spans="1:20" s="30" customFormat="1" ht="23.25" customHeight="1" x14ac:dyDescent="0.2">
      <c r="A39" s="96" t="s">
        <v>65</v>
      </c>
      <c r="B39" s="119">
        <v>50</v>
      </c>
      <c r="C39" s="97">
        <v>15</v>
      </c>
      <c r="D39" s="97">
        <v>3</v>
      </c>
      <c r="E39" s="97">
        <v>116</v>
      </c>
      <c r="F39" s="28"/>
      <c r="G39" s="98" t="s">
        <v>66</v>
      </c>
      <c r="H39" s="97">
        <v>61</v>
      </c>
      <c r="I39" s="97">
        <v>50</v>
      </c>
      <c r="J39" s="97">
        <v>0</v>
      </c>
      <c r="K39" s="97">
        <v>107</v>
      </c>
      <c r="Q39" s="29"/>
      <c r="R39" s="29"/>
      <c r="S39" s="29"/>
      <c r="T39" s="29"/>
    </row>
    <row r="40" spans="1:20" s="30" customFormat="1" ht="23.25" customHeight="1" x14ac:dyDescent="0.2">
      <c r="A40" s="96" t="s">
        <v>67</v>
      </c>
      <c r="B40" s="119">
        <v>155</v>
      </c>
      <c r="C40" s="97">
        <v>82</v>
      </c>
      <c r="D40" s="97">
        <v>8</v>
      </c>
      <c r="E40" s="97">
        <v>331</v>
      </c>
      <c r="F40" s="28"/>
      <c r="G40" s="98" t="s">
        <v>68</v>
      </c>
      <c r="H40" s="97">
        <v>55</v>
      </c>
      <c r="I40" s="97">
        <v>21</v>
      </c>
      <c r="J40" s="97">
        <v>4</v>
      </c>
      <c r="K40" s="97">
        <v>137</v>
      </c>
      <c r="Q40" s="29"/>
      <c r="R40" s="29"/>
      <c r="S40" s="29"/>
      <c r="T40" s="29"/>
    </row>
    <row r="41" spans="1:20" s="30" customFormat="1" ht="23.25" customHeight="1" x14ac:dyDescent="0.2">
      <c r="A41" s="96" t="s">
        <v>69</v>
      </c>
      <c r="B41" s="119">
        <v>148</v>
      </c>
      <c r="C41" s="97">
        <v>71</v>
      </c>
      <c r="D41" s="97">
        <v>4</v>
      </c>
      <c r="E41" s="97">
        <v>295</v>
      </c>
      <c r="F41" s="28"/>
      <c r="G41" s="98" t="s">
        <v>70</v>
      </c>
      <c r="H41" s="97">
        <v>32</v>
      </c>
      <c r="I41" s="97">
        <v>8</v>
      </c>
      <c r="J41" s="97">
        <v>1</v>
      </c>
      <c r="K41" s="97">
        <v>62</v>
      </c>
      <c r="Q41" s="29"/>
      <c r="R41" s="29"/>
      <c r="S41" s="29"/>
      <c r="T41" s="29"/>
    </row>
    <row r="42" spans="1:20" s="30" customFormat="1" ht="23.25" customHeight="1" x14ac:dyDescent="0.2">
      <c r="A42" s="96" t="s">
        <v>71</v>
      </c>
      <c r="B42" s="119">
        <v>93</v>
      </c>
      <c r="C42" s="97">
        <v>51</v>
      </c>
      <c r="D42" s="97">
        <v>0</v>
      </c>
      <c r="E42" s="97">
        <v>168</v>
      </c>
      <c r="F42" s="28"/>
      <c r="G42" s="98" t="s">
        <v>72</v>
      </c>
      <c r="H42" s="97">
        <v>121</v>
      </c>
      <c r="I42" s="97">
        <v>18</v>
      </c>
      <c r="J42" s="97">
        <v>1</v>
      </c>
      <c r="K42" s="97">
        <v>210</v>
      </c>
      <c r="Q42" s="29"/>
      <c r="R42" s="29"/>
      <c r="S42" s="29"/>
      <c r="T42" s="29"/>
    </row>
    <row r="43" spans="1:20" s="30" customFormat="1" ht="23.25" customHeight="1" x14ac:dyDescent="0.2">
      <c r="A43" s="96" t="s">
        <v>73</v>
      </c>
      <c r="B43" s="119">
        <v>52</v>
      </c>
      <c r="C43" s="97">
        <v>39</v>
      </c>
      <c r="D43" s="97">
        <v>2</v>
      </c>
      <c r="E43" s="97">
        <v>95</v>
      </c>
      <c r="F43" s="28"/>
      <c r="G43" s="98" t="s">
        <v>74</v>
      </c>
      <c r="H43" s="97">
        <v>101</v>
      </c>
      <c r="I43" s="97">
        <v>68</v>
      </c>
      <c r="J43" s="97">
        <v>2</v>
      </c>
      <c r="K43" s="97">
        <v>157</v>
      </c>
      <c r="Q43" s="29"/>
      <c r="R43" s="29"/>
      <c r="S43" s="29"/>
      <c r="T43" s="29"/>
    </row>
    <row r="44" spans="1:20" s="30" customFormat="1" ht="20.100000000000001" customHeight="1" x14ac:dyDescent="0.2">
      <c r="A44" s="98" t="s">
        <v>75</v>
      </c>
      <c r="B44" s="119">
        <v>219</v>
      </c>
      <c r="C44" s="97">
        <v>221</v>
      </c>
      <c r="D44" s="97">
        <v>3</v>
      </c>
      <c r="E44" s="97">
        <v>430</v>
      </c>
      <c r="F44" s="100"/>
      <c r="G44" s="101" t="s">
        <v>76</v>
      </c>
      <c r="H44" s="102">
        <f>SUM(B4:B44,H4:H43)</f>
        <v>14638</v>
      </c>
      <c r="I44" s="102">
        <f>SUM(C4:C44,I4:I43)</f>
        <v>7638</v>
      </c>
      <c r="J44" s="102">
        <f>SUM(D4:D44,J4:J43)</f>
        <v>458</v>
      </c>
      <c r="K44" s="102">
        <f>SUM(E4:E44,K4:K43)</f>
        <v>28311</v>
      </c>
      <c r="Q44" s="29"/>
      <c r="R44" s="29"/>
      <c r="S44" s="29"/>
      <c r="T44" s="29"/>
    </row>
    <row r="45" spans="1:20" s="31" customFormat="1" ht="21" customHeight="1" x14ac:dyDescent="0.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</row>
    <row r="46" spans="1:20" x14ac:dyDescent="0.2">
      <c r="B46" s="33"/>
    </row>
    <row r="47" spans="1:20" x14ac:dyDescent="0.2">
      <c r="B47" s="35"/>
      <c r="C47" s="35"/>
    </row>
    <row r="48" spans="1:20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view="pageBreakPreview" topLeftCell="A13" zoomScale="80" zoomScaleNormal="89" zoomScaleSheetLayoutView="80" workbookViewId="0">
      <selection activeCell="H30" sqref="H30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7" width="9.140625" style="19"/>
    <col min="8" max="8" width="47.7109375" style="19" bestFit="1" customWidth="1"/>
    <col min="9" max="16384" width="9.140625" style="19"/>
  </cols>
  <sheetData>
    <row r="1" spans="1:4" ht="42.75" customHeight="1" x14ac:dyDescent="0.2">
      <c r="A1" s="158" t="s">
        <v>197</v>
      </c>
      <c r="B1" s="159"/>
      <c r="C1" s="159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228</v>
      </c>
      <c r="C3" s="108" t="s">
        <v>213</v>
      </c>
    </row>
    <row r="4" spans="1:4" ht="26.25" customHeight="1" x14ac:dyDescent="0.2">
      <c r="A4" s="105" t="s">
        <v>211</v>
      </c>
      <c r="B4" s="92">
        <v>11</v>
      </c>
      <c r="C4" s="118">
        <v>46</v>
      </c>
      <c r="D4" s="25"/>
    </row>
    <row r="5" spans="1:4" ht="26.25" customHeight="1" x14ac:dyDescent="0.2">
      <c r="A5" s="105" t="s">
        <v>210</v>
      </c>
      <c r="B5" s="92">
        <v>46</v>
      </c>
      <c r="C5" s="118">
        <v>377</v>
      </c>
      <c r="D5" s="25"/>
    </row>
    <row r="6" spans="1:4" ht="26.25" customHeight="1" x14ac:dyDescent="0.2">
      <c r="A6" s="106" t="s">
        <v>109</v>
      </c>
      <c r="B6" s="92">
        <v>32631</v>
      </c>
      <c r="C6" s="92">
        <v>226451</v>
      </c>
      <c r="D6" s="25"/>
    </row>
    <row r="7" spans="1:4" ht="26.25" customHeight="1" x14ac:dyDescent="0.2">
      <c r="A7" s="105" t="s">
        <v>110</v>
      </c>
      <c r="B7" s="92">
        <v>50770</v>
      </c>
      <c r="C7" s="92">
        <v>342891</v>
      </c>
      <c r="D7" s="25"/>
    </row>
    <row r="8" spans="1:4" s="37" customFormat="1" ht="26.25" customHeight="1" x14ac:dyDescent="0.2">
      <c r="A8" s="109" t="s">
        <v>76</v>
      </c>
      <c r="B8" s="110">
        <f>SUM(B4:B7)</f>
        <v>83458</v>
      </c>
      <c r="C8" s="110">
        <f>SUM(C4:C7)</f>
        <v>569765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1948</v>
      </c>
      <c r="C10" s="118">
        <v>14406</v>
      </c>
      <c r="D10" s="25"/>
    </row>
    <row r="11" spans="1:4" ht="25.5" customHeight="1" x14ac:dyDescent="0.2">
      <c r="A11" s="105" t="s">
        <v>210</v>
      </c>
      <c r="B11" s="92">
        <v>4860</v>
      </c>
      <c r="C11" s="118">
        <v>41900</v>
      </c>
      <c r="D11" s="25"/>
    </row>
    <row r="12" spans="1:4" ht="25.5" customHeight="1" x14ac:dyDescent="0.2">
      <c r="A12" s="106" t="s">
        <v>109</v>
      </c>
      <c r="B12" s="118">
        <v>16641000</v>
      </c>
      <c r="C12" s="118">
        <v>111846709</v>
      </c>
      <c r="D12" s="25"/>
    </row>
    <row r="13" spans="1:4" ht="25.5" customHeight="1" x14ac:dyDescent="0.2">
      <c r="A13" s="105" t="s">
        <v>110</v>
      </c>
      <c r="B13" s="118">
        <v>19150939</v>
      </c>
      <c r="C13" s="118">
        <v>126504208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35798747</v>
      </c>
      <c r="C14" s="107">
        <f>SUM(C10:C13)</f>
        <v>238407223</v>
      </c>
    </row>
    <row r="15" spans="1:4" ht="11.25" customHeight="1" x14ac:dyDescent="0.2"/>
    <row r="17" spans="1:4" s="38" customFormat="1" ht="21.75" customHeight="1" x14ac:dyDescent="0.2">
      <c r="A17" s="149" t="s">
        <v>205</v>
      </c>
      <c r="B17" s="149"/>
      <c r="C17" s="149"/>
    </row>
    <row r="18" spans="1:4" s="38" customFormat="1" ht="15" customHeight="1" x14ac:dyDescent="0.2">
      <c r="A18" s="165"/>
      <c r="B18" s="165"/>
      <c r="C18" s="165"/>
    </row>
    <row r="19" spans="1:4" s="38" customFormat="1" ht="25.5" customHeight="1" x14ac:dyDescent="0.2">
      <c r="A19" s="94" t="s">
        <v>112</v>
      </c>
      <c r="B19" s="113" t="s">
        <v>228</v>
      </c>
      <c r="C19" s="89" t="s">
        <v>213</v>
      </c>
    </row>
    <row r="20" spans="1:4" s="38" customFormat="1" ht="32.25" customHeight="1" x14ac:dyDescent="0.2">
      <c r="A20" s="125" t="s">
        <v>217</v>
      </c>
      <c r="B20" s="111">
        <v>1456</v>
      </c>
      <c r="C20" s="111">
        <v>8812</v>
      </c>
      <c r="D20" s="127"/>
    </row>
    <row r="21" spans="1:4" s="38" customFormat="1" ht="32.25" customHeight="1" x14ac:dyDescent="0.2">
      <c r="A21" s="125" t="s">
        <v>218</v>
      </c>
      <c r="B21" s="111">
        <v>14</v>
      </c>
      <c r="C21" s="111">
        <v>202</v>
      </c>
      <c r="D21" s="127"/>
    </row>
    <row r="22" spans="1:4" s="38" customFormat="1" ht="32.25" customHeight="1" x14ac:dyDescent="0.2">
      <c r="A22" s="125" t="s">
        <v>219</v>
      </c>
      <c r="B22" s="111">
        <v>44</v>
      </c>
      <c r="C22" s="111">
        <v>362</v>
      </c>
      <c r="D22" s="127"/>
    </row>
    <row r="23" spans="1:4" s="38" customFormat="1" ht="32.25" customHeight="1" x14ac:dyDescent="0.2">
      <c r="A23" s="125" t="s">
        <v>220</v>
      </c>
      <c r="B23" s="111">
        <v>3</v>
      </c>
      <c r="C23" s="111">
        <v>9</v>
      </c>
      <c r="D23" s="127"/>
    </row>
    <row r="24" spans="1:4" s="38" customFormat="1" ht="32.25" customHeight="1" x14ac:dyDescent="0.2">
      <c r="A24" s="125" t="s">
        <v>221</v>
      </c>
      <c r="B24" s="111">
        <v>0</v>
      </c>
      <c r="C24" s="111">
        <v>35</v>
      </c>
      <c r="D24" s="127"/>
    </row>
    <row r="25" spans="1:4" s="38" customFormat="1" ht="32.25" customHeight="1" x14ac:dyDescent="0.2">
      <c r="A25" s="125" t="s">
        <v>215</v>
      </c>
      <c r="B25" s="111">
        <v>29</v>
      </c>
      <c r="C25" s="111">
        <v>160</v>
      </c>
      <c r="D25" s="127"/>
    </row>
    <row r="26" spans="1:4" ht="32.25" customHeight="1" x14ac:dyDescent="0.2">
      <c r="A26" s="125" t="s">
        <v>108</v>
      </c>
      <c r="B26" s="111">
        <v>3</v>
      </c>
      <c r="C26" s="111">
        <v>18</v>
      </c>
      <c r="D26" s="127"/>
    </row>
    <row r="27" spans="1:4" ht="32.25" customHeight="1" x14ac:dyDescent="0.2">
      <c r="A27" s="125" t="s">
        <v>216</v>
      </c>
      <c r="B27" s="111">
        <v>1</v>
      </c>
      <c r="C27" s="111">
        <v>15</v>
      </c>
      <c r="D27" s="127"/>
    </row>
    <row r="28" spans="1:4" ht="32.25" customHeight="1" x14ac:dyDescent="0.2">
      <c r="A28" s="125" t="s">
        <v>222</v>
      </c>
      <c r="B28" s="111">
        <v>101</v>
      </c>
      <c r="C28" s="111">
        <v>154</v>
      </c>
      <c r="D28" s="127"/>
    </row>
    <row r="29" spans="1:4" ht="32.25" customHeight="1" x14ac:dyDescent="0.2">
      <c r="A29" s="125" t="s">
        <v>223</v>
      </c>
      <c r="B29" s="111">
        <v>6</v>
      </c>
      <c r="C29" s="111">
        <v>39</v>
      </c>
      <c r="D29" s="127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14</v>
      </c>
      <c r="C31" s="112">
        <v>60</v>
      </c>
      <c r="D31" s="127"/>
    </row>
    <row r="32" spans="1:4" s="38" customFormat="1" ht="27" customHeight="1" x14ac:dyDescent="0.2">
      <c r="A32" s="70" t="s">
        <v>113</v>
      </c>
      <c r="B32" s="112">
        <v>19853</v>
      </c>
      <c r="C32" s="112">
        <v>143166</v>
      </c>
      <c r="D32" s="127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topLeftCell="A19" workbookViewId="0">
      <selection activeCell="A3" sqref="A3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8" t="s">
        <v>115</v>
      </c>
      <c r="B1" s="128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226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="80" zoomScaleNormal="80" workbookViewId="0">
      <pane ySplit="2355" topLeftCell="A19" activePane="bottomLeft"/>
      <selection activeCell="E2" sqref="E2"/>
      <selection pane="bottomLeft" activeCell="G34" sqref="G34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29" t="s">
        <v>191</v>
      </c>
      <c r="B1" s="130"/>
      <c r="C1" s="130"/>
      <c r="D1" s="130"/>
      <c r="E1" s="131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61" t="s">
        <v>76</v>
      </c>
      <c r="B26" s="62">
        <f>SUM(B5:B25)</f>
        <v>393031</v>
      </c>
      <c r="C26" s="62">
        <f>SUM(C5:C25)</f>
        <v>457697</v>
      </c>
      <c r="D26" s="62">
        <f>SUM(D5:D25)</f>
        <v>27487</v>
      </c>
      <c r="E26" s="62">
        <f>SUM(E5:E25)</f>
        <v>776526</v>
      </c>
    </row>
    <row r="27" spans="1:5" ht="27" customHeight="1" x14ac:dyDescent="0.2">
      <c r="A27" s="132"/>
      <c r="B27" s="132"/>
      <c r="C27" s="132"/>
      <c r="D27" s="132"/>
      <c r="E27" s="132"/>
    </row>
    <row r="28" spans="1:5" ht="27" customHeight="1" x14ac:dyDescent="0.2"/>
    <row r="29" spans="1:5" ht="27" customHeight="1" x14ac:dyDescent="0.2"/>
    <row r="30" spans="1:5" ht="27" customHeight="1" x14ac:dyDescent="0.2"/>
  </sheetData>
  <mergeCells count="2">
    <mergeCell ref="A1:E1"/>
    <mergeCell ref="A27:E27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showGridLines="0" zoomScale="106" zoomScaleNormal="106" workbookViewId="0">
      <selection activeCell="H14" sqref="H14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9.5703125" style="15" customWidth="1"/>
    <col min="8" max="8" width="6.28515625" style="15" customWidth="1"/>
    <col min="9" max="9" width="7.140625" style="15" customWidth="1"/>
    <col min="10" max="10" width="5.42578125" style="15" bestFit="1" customWidth="1"/>
    <col min="11" max="11" width="6" style="15" customWidth="1"/>
    <col min="12" max="12" width="8.5703125" style="15" customWidth="1"/>
    <col min="13" max="13" width="5.42578125" style="15" bestFit="1" customWidth="1"/>
    <col min="14" max="14" width="5" style="15" bestFit="1" customWidth="1"/>
    <col min="15" max="18" width="5.140625" style="15" customWidth="1"/>
    <col min="19" max="21" width="4.28515625" style="15" customWidth="1"/>
    <col min="22" max="22" width="4.85546875" style="15" customWidth="1"/>
    <col min="23" max="24" width="5.42578125" style="15" customWidth="1"/>
    <col min="25" max="16384" width="9.140625" style="15"/>
  </cols>
  <sheetData>
    <row r="1" spans="1:24" s="12" customFormat="1" ht="72" customHeight="1" x14ac:dyDescent="0.2">
      <c r="A1" s="129" t="s">
        <v>224</v>
      </c>
      <c r="B1" s="130"/>
      <c r="C1" s="130"/>
      <c r="D1" s="130"/>
      <c r="E1" s="131"/>
    </row>
    <row r="2" spans="1:24" ht="9" customHeight="1" x14ac:dyDescent="0.2">
      <c r="A2" s="16"/>
      <c r="B2" s="17"/>
      <c r="C2" s="17"/>
      <c r="D2" s="14"/>
    </row>
    <row r="4" spans="1:24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24" ht="27" customHeight="1" x14ac:dyDescent="0.2">
      <c r="A5" s="57" t="s">
        <v>176</v>
      </c>
      <c r="B5" s="58">
        <v>1406</v>
      </c>
      <c r="C5" s="58">
        <v>1323</v>
      </c>
      <c r="D5" s="58">
        <v>39</v>
      </c>
      <c r="E5" s="58">
        <v>2835</v>
      </c>
      <c r="I5" s="18"/>
      <c r="J5" s="18"/>
      <c r="K5" s="18"/>
      <c r="M5" s="18"/>
      <c r="P5" s="18"/>
      <c r="Q5" s="18"/>
    </row>
    <row r="6" spans="1:24" ht="27" customHeight="1" x14ac:dyDescent="0.2">
      <c r="A6" s="57" t="s">
        <v>177</v>
      </c>
      <c r="B6" s="58">
        <v>1251</v>
      </c>
      <c r="C6" s="58">
        <v>972</v>
      </c>
      <c r="D6" s="58">
        <v>35</v>
      </c>
      <c r="E6" s="58">
        <v>2422</v>
      </c>
      <c r="P6" s="18"/>
      <c r="Q6" s="18"/>
    </row>
    <row r="7" spans="1:24" ht="27" customHeight="1" x14ac:dyDescent="0.2">
      <c r="A7" s="57" t="s">
        <v>178</v>
      </c>
      <c r="B7" s="58">
        <v>1623</v>
      </c>
      <c r="C7" s="58">
        <v>880</v>
      </c>
      <c r="D7" s="58">
        <v>53</v>
      </c>
      <c r="E7" s="58">
        <v>3010</v>
      </c>
      <c r="P7" s="18"/>
      <c r="Q7" s="18"/>
    </row>
    <row r="8" spans="1:24" ht="27" customHeight="1" x14ac:dyDescent="0.2">
      <c r="A8" s="57" t="s">
        <v>179</v>
      </c>
      <c r="B8" s="58">
        <v>1768</v>
      </c>
      <c r="C8" s="58">
        <v>916</v>
      </c>
      <c r="D8" s="58">
        <v>53</v>
      </c>
      <c r="E8" s="58">
        <v>3241</v>
      </c>
      <c r="P8" s="18"/>
      <c r="Q8" s="18"/>
    </row>
    <row r="9" spans="1:24" ht="27" customHeight="1" x14ac:dyDescent="0.2">
      <c r="A9" s="57" t="s">
        <v>180</v>
      </c>
      <c r="B9" s="58">
        <v>2237</v>
      </c>
      <c r="C9" s="58">
        <v>921</v>
      </c>
      <c r="D9" s="58">
        <v>81</v>
      </c>
      <c r="E9" s="58">
        <v>4008</v>
      </c>
      <c r="P9" s="18"/>
      <c r="Q9" s="18"/>
    </row>
    <row r="10" spans="1:24" ht="27" customHeight="1" x14ac:dyDescent="0.2">
      <c r="A10" s="57" t="s">
        <v>181</v>
      </c>
      <c r="B10" s="58">
        <v>3233</v>
      </c>
      <c r="C10" s="58">
        <v>1285</v>
      </c>
      <c r="D10" s="58">
        <v>78</v>
      </c>
      <c r="E10" s="58">
        <v>6586</v>
      </c>
      <c r="P10" s="18"/>
      <c r="Q10" s="18"/>
    </row>
    <row r="11" spans="1:24" ht="27" customHeight="1" x14ac:dyDescent="0.2">
      <c r="A11" s="57" t="s">
        <v>182</v>
      </c>
      <c r="B11" s="58">
        <v>3120</v>
      </c>
      <c r="C11" s="58">
        <v>1341</v>
      </c>
      <c r="D11" s="58">
        <v>119</v>
      </c>
      <c r="E11" s="58">
        <v>6209</v>
      </c>
      <c r="G11" s="122"/>
      <c r="H11" s="122"/>
      <c r="I11" s="123"/>
      <c r="J11" s="122"/>
      <c r="K11" s="122"/>
      <c r="L11" s="123"/>
      <c r="M11" s="122"/>
      <c r="N11" s="122"/>
      <c r="O11" s="123"/>
      <c r="P11" s="122"/>
      <c r="Q11" s="122"/>
      <c r="R11" s="123"/>
      <c r="S11" s="122"/>
      <c r="T11" s="122"/>
      <c r="U11" s="123"/>
      <c r="V11" s="122"/>
      <c r="W11" s="122"/>
      <c r="X11" s="123"/>
    </row>
    <row r="12" spans="1:24" ht="27" customHeight="1" x14ac:dyDescent="0.2">
      <c r="A12" s="57" t="s">
        <v>183</v>
      </c>
      <c r="B12" s="58"/>
      <c r="C12" s="58"/>
      <c r="D12" s="58"/>
      <c r="E12" s="58"/>
    </row>
    <row r="13" spans="1:24" ht="27" customHeight="1" x14ac:dyDescent="0.2">
      <c r="A13" s="57" t="s">
        <v>184</v>
      </c>
      <c r="B13" s="58"/>
      <c r="C13" s="58"/>
      <c r="D13" s="58"/>
      <c r="E13" s="58"/>
    </row>
    <row r="14" spans="1:24" ht="27" customHeight="1" x14ac:dyDescent="0.2">
      <c r="A14" s="57" t="s">
        <v>185</v>
      </c>
      <c r="B14" s="58"/>
      <c r="C14" s="58"/>
      <c r="D14" s="58"/>
      <c r="E14" s="58"/>
    </row>
    <row r="15" spans="1:24" ht="27" customHeight="1" x14ac:dyDescent="0.2">
      <c r="A15" s="57" t="s">
        <v>186</v>
      </c>
      <c r="B15" s="58"/>
      <c r="C15" s="58"/>
      <c r="D15" s="58"/>
      <c r="E15" s="58"/>
    </row>
    <row r="16" spans="1:24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14638</v>
      </c>
      <c r="C17" s="62">
        <f>SUM(C5:C16)</f>
        <v>7638</v>
      </c>
      <c r="D17" s="62">
        <f>SUM(D5:D16)</f>
        <v>458</v>
      </c>
      <c r="E17" s="62">
        <f>SUM(E5:E16)</f>
        <v>28311</v>
      </c>
      <c r="F17" s="18"/>
    </row>
    <row r="18" spans="1:6" ht="27" customHeight="1" x14ac:dyDescent="0.2">
      <c r="A18" s="132"/>
      <c r="B18" s="132"/>
      <c r="C18" s="132"/>
      <c r="D18" s="132"/>
      <c r="E18" s="132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7" zoomScale="80" zoomScaleNormal="80" workbookViewId="0">
      <selection activeCell="K12" sqref="K12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16384" width="9.140625" style="15"/>
  </cols>
  <sheetData>
    <row r="1" spans="1:10" s="12" customFormat="1" ht="57.75" customHeight="1" x14ac:dyDescent="0.2">
      <c r="A1" s="133" t="s">
        <v>192</v>
      </c>
      <c r="B1" s="134"/>
      <c r="C1" s="134"/>
      <c r="D1" s="134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8"/>
      <c r="B3" s="135" t="s">
        <v>228</v>
      </c>
      <c r="C3" s="135"/>
      <c r="D3" s="135"/>
    </row>
    <row r="4" spans="1:10" s="12" customFormat="1" ht="43.5" customHeight="1" x14ac:dyDescent="0.2">
      <c r="A4" s="139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1816</v>
      </c>
      <c r="C5" s="66">
        <f>SUM(C6:C8)</f>
        <v>2645</v>
      </c>
      <c r="D5" s="66">
        <f>SUM(B5:C5)</f>
        <v>4461</v>
      </c>
    </row>
    <row r="6" spans="1:10" ht="33.75" customHeight="1" x14ac:dyDescent="0.2">
      <c r="A6" s="65" t="s">
        <v>84</v>
      </c>
      <c r="B6" s="67">
        <v>19</v>
      </c>
      <c r="C6" s="67">
        <v>69</v>
      </c>
      <c r="D6" s="66">
        <f t="shared" ref="D6:D10" si="0">SUM(B6:C6)</f>
        <v>88</v>
      </c>
    </row>
    <row r="7" spans="1:10" ht="33.75" customHeight="1" x14ac:dyDescent="0.2">
      <c r="A7" s="65" t="s">
        <v>85</v>
      </c>
      <c r="B7" s="67">
        <v>1193</v>
      </c>
      <c r="C7" s="67">
        <v>1839</v>
      </c>
      <c r="D7" s="66">
        <f t="shared" si="0"/>
        <v>3032</v>
      </c>
    </row>
    <row r="8" spans="1:10" ht="33.75" customHeight="1" x14ac:dyDescent="0.2">
      <c r="A8" s="65" t="s">
        <v>162</v>
      </c>
      <c r="B8" s="67">
        <v>604</v>
      </c>
      <c r="C8" s="67">
        <v>737</v>
      </c>
      <c r="D8" s="66">
        <f t="shared" si="0"/>
        <v>1341</v>
      </c>
    </row>
    <row r="9" spans="1:10" ht="33.75" customHeight="1" x14ac:dyDescent="0.2">
      <c r="A9" s="65" t="s">
        <v>86</v>
      </c>
      <c r="B9" s="67">
        <v>20</v>
      </c>
      <c r="C9" s="67">
        <v>99</v>
      </c>
      <c r="D9" s="66">
        <f t="shared" si="0"/>
        <v>119</v>
      </c>
    </row>
    <row r="10" spans="1:10" ht="33.75" customHeight="1" x14ac:dyDescent="0.2">
      <c r="A10" s="65" t="s">
        <v>87</v>
      </c>
      <c r="B10" s="67">
        <v>2090</v>
      </c>
      <c r="C10" s="67">
        <v>4119</v>
      </c>
      <c r="D10" s="66">
        <f t="shared" si="0"/>
        <v>6209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0"/>
      <c r="B12" s="136" t="s">
        <v>213</v>
      </c>
      <c r="C12" s="136"/>
      <c r="D12" s="136"/>
    </row>
    <row r="13" spans="1:10" ht="43.5" customHeight="1" x14ac:dyDescent="0.2">
      <c r="A13" s="141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8728</v>
      </c>
      <c r="C14" s="66">
        <f>SUM(C15:C17)</f>
        <v>13548</v>
      </c>
      <c r="D14" s="66">
        <f>SUM(B14:C14)</f>
        <v>22276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97</v>
      </c>
      <c r="C15" s="67">
        <v>285</v>
      </c>
      <c r="D15" s="66">
        <f t="shared" ref="D15:D19" si="1">SUM(B15:C15)</f>
        <v>382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5423</v>
      </c>
      <c r="C16" s="67">
        <v>8833</v>
      </c>
      <c r="D16" s="66">
        <f t="shared" si="1"/>
        <v>14256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3208</v>
      </c>
      <c r="C17" s="67">
        <v>4430</v>
      </c>
      <c r="D17" s="66">
        <f t="shared" si="1"/>
        <v>7638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107</v>
      </c>
      <c r="C18" s="67">
        <v>351</v>
      </c>
      <c r="D18" s="66">
        <f t="shared" si="1"/>
        <v>458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9149</v>
      </c>
      <c r="C19" s="67">
        <v>19162</v>
      </c>
      <c r="D19" s="66">
        <f t="shared" si="1"/>
        <v>28311</v>
      </c>
      <c r="H19" s="18"/>
      <c r="I19" s="18"/>
      <c r="J19" s="18"/>
    </row>
    <row r="20" spans="1:10" ht="15" customHeight="1" x14ac:dyDescent="0.2">
      <c r="A20" s="132"/>
      <c r="B20" s="132"/>
      <c r="C20" s="132"/>
      <c r="D20" s="132"/>
    </row>
    <row r="21" spans="1:10" ht="52.5" customHeight="1" x14ac:dyDescent="0.2">
      <c r="A21" s="137" t="s">
        <v>160</v>
      </c>
      <c r="B21" s="137"/>
      <c r="C21" s="137"/>
      <c r="D21" s="137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1"/>
  <sheetViews>
    <sheetView showGridLines="0" topLeftCell="A7" zoomScale="80" zoomScaleNormal="80" workbookViewId="0">
      <selection activeCell="C25" sqref="C25:C27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41.140625" style="19" bestFit="1" customWidth="1"/>
    <col min="7" max="7" width="34" style="19" customWidth="1"/>
    <col min="8" max="8" width="15.85546875" style="19" customWidth="1"/>
    <col min="9" max="16384" width="9.140625" style="19"/>
  </cols>
  <sheetData>
    <row r="1" spans="1:8" ht="48.75" customHeight="1" x14ac:dyDescent="0.2">
      <c r="A1" s="144" t="s">
        <v>193</v>
      </c>
      <c r="B1" s="145"/>
      <c r="C1" s="146"/>
    </row>
    <row r="2" spans="1:8" ht="4.5" customHeight="1" x14ac:dyDescent="0.2">
      <c r="A2" s="20"/>
      <c r="B2" s="21"/>
      <c r="C2" s="21"/>
    </row>
    <row r="3" spans="1:8" ht="27" customHeight="1" x14ac:dyDescent="0.2">
      <c r="A3" s="70"/>
      <c r="B3" s="74" t="s">
        <v>229</v>
      </c>
      <c r="C3" s="75" t="s">
        <v>214</v>
      </c>
      <c r="F3" s="124"/>
      <c r="G3" s="124"/>
      <c r="H3" s="124"/>
    </row>
    <row r="4" spans="1:8" ht="27" customHeight="1" x14ac:dyDescent="0.2">
      <c r="A4" s="71" t="s">
        <v>130</v>
      </c>
      <c r="B4" s="72">
        <v>382</v>
      </c>
      <c r="C4" s="72">
        <v>1628</v>
      </c>
      <c r="D4" s="25"/>
      <c r="E4" s="25"/>
      <c r="F4" s="124"/>
      <c r="G4" s="124"/>
      <c r="H4" s="124"/>
    </row>
    <row r="5" spans="1:8" ht="27" customHeight="1" x14ac:dyDescent="0.2">
      <c r="A5" s="71" t="s">
        <v>131</v>
      </c>
      <c r="B5" s="72">
        <v>154</v>
      </c>
      <c r="C5" s="72">
        <v>654</v>
      </c>
      <c r="D5" s="25"/>
      <c r="E5" s="25"/>
      <c r="F5" s="124"/>
      <c r="G5" s="124"/>
      <c r="H5" s="124"/>
    </row>
    <row r="6" spans="1:8" ht="27" customHeight="1" x14ac:dyDescent="0.2">
      <c r="A6" s="71" t="s">
        <v>132</v>
      </c>
      <c r="B6" s="72">
        <v>480</v>
      </c>
      <c r="C6" s="72">
        <v>2142</v>
      </c>
      <c r="D6" s="25"/>
      <c r="E6" s="25"/>
      <c r="F6" s="124"/>
      <c r="G6" s="124"/>
      <c r="H6" s="124"/>
    </row>
    <row r="7" spans="1:8" ht="27" customHeight="1" x14ac:dyDescent="0.2">
      <c r="A7" s="71" t="s">
        <v>133</v>
      </c>
      <c r="B7" s="72">
        <v>39</v>
      </c>
      <c r="C7" s="72">
        <v>143</v>
      </c>
      <c r="D7" s="25"/>
      <c r="E7" s="25"/>
      <c r="F7" s="124"/>
      <c r="G7" s="124"/>
      <c r="H7" s="124"/>
    </row>
    <row r="8" spans="1:8" ht="27" customHeight="1" x14ac:dyDescent="0.2">
      <c r="A8" s="71" t="s">
        <v>134</v>
      </c>
      <c r="B8" s="72">
        <v>27</v>
      </c>
      <c r="C8" s="72">
        <v>108</v>
      </c>
      <c r="D8" s="25"/>
      <c r="E8" s="25"/>
      <c r="F8" s="124"/>
      <c r="G8" s="124"/>
      <c r="H8" s="124"/>
    </row>
    <row r="9" spans="1:8" ht="27" customHeight="1" x14ac:dyDescent="0.2">
      <c r="A9" s="71" t="s">
        <v>135</v>
      </c>
      <c r="B9" s="72">
        <v>4</v>
      </c>
      <c r="C9" s="72">
        <v>19</v>
      </c>
      <c r="D9" s="25"/>
      <c r="E9" s="25"/>
      <c r="F9" s="124"/>
      <c r="G9" s="124"/>
      <c r="H9" s="124"/>
    </row>
    <row r="10" spans="1:8" ht="27" customHeight="1" x14ac:dyDescent="0.2">
      <c r="A10" s="71" t="s">
        <v>136</v>
      </c>
      <c r="B10" s="72">
        <v>4</v>
      </c>
      <c r="C10" s="72">
        <v>14</v>
      </c>
      <c r="D10" s="25"/>
      <c r="E10" s="25"/>
      <c r="F10" s="124"/>
      <c r="G10" s="124"/>
      <c r="H10" s="124"/>
    </row>
    <row r="11" spans="1:8" ht="27" customHeight="1" x14ac:dyDescent="0.2">
      <c r="A11" s="71" t="s">
        <v>137</v>
      </c>
      <c r="B11" s="72">
        <v>105</v>
      </c>
      <c r="C11" s="72">
        <v>657</v>
      </c>
      <c r="D11" s="25"/>
      <c r="E11" s="25"/>
      <c r="F11" s="124"/>
      <c r="G11" s="124"/>
      <c r="H11" s="124"/>
    </row>
    <row r="12" spans="1:8" ht="27" customHeight="1" x14ac:dyDescent="0.2">
      <c r="A12" s="71" t="s">
        <v>138</v>
      </c>
      <c r="B12" s="72">
        <v>176</v>
      </c>
      <c r="C12" s="72">
        <v>918</v>
      </c>
      <c r="D12" s="25"/>
      <c r="E12" s="25"/>
      <c r="F12" s="124"/>
      <c r="G12" s="124"/>
      <c r="H12" s="124"/>
    </row>
    <row r="13" spans="1:8" ht="27" customHeight="1" x14ac:dyDescent="0.2">
      <c r="A13" s="71" t="s">
        <v>139</v>
      </c>
      <c r="B13" s="72">
        <v>31</v>
      </c>
      <c r="C13" s="72">
        <v>144</v>
      </c>
      <c r="D13" s="25"/>
      <c r="E13" s="25"/>
      <c r="F13" s="124"/>
      <c r="G13" s="124"/>
      <c r="H13" s="124"/>
    </row>
    <row r="14" spans="1:8" ht="27" customHeight="1" x14ac:dyDescent="0.2">
      <c r="A14" s="71" t="s">
        <v>140</v>
      </c>
      <c r="B14" s="72">
        <v>434</v>
      </c>
      <c r="C14" s="72">
        <v>1907</v>
      </c>
      <c r="D14" s="25"/>
      <c r="E14" s="25"/>
      <c r="F14" s="124"/>
      <c r="G14" s="124"/>
      <c r="H14" s="124"/>
    </row>
    <row r="15" spans="1:8" ht="27" customHeight="1" x14ac:dyDescent="0.2">
      <c r="A15" s="71" t="s">
        <v>141</v>
      </c>
      <c r="B15" s="72">
        <v>1230</v>
      </c>
      <c r="C15" s="72">
        <v>6122</v>
      </c>
      <c r="D15" s="25"/>
      <c r="E15" s="25"/>
      <c r="F15" s="124"/>
      <c r="G15" s="124"/>
      <c r="H15" s="124"/>
    </row>
    <row r="16" spans="1:8" ht="27" customHeight="1" x14ac:dyDescent="0.2">
      <c r="A16" s="71" t="s">
        <v>142</v>
      </c>
      <c r="B16" s="72">
        <v>37</v>
      </c>
      <c r="C16" s="72">
        <v>110</v>
      </c>
      <c r="D16" s="25"/>
      <c r="E16" s="25"/>
      <c r="F16" s="124"/>
      <c r="G16" s="124"/>
      <c r="H16" s="124"/>
    </row>
    <row r="17" spans="1:8" ht="27" customHeight="1" x14ac:dyDescent="0.2">
      <c r="A17" s="71" t="s">
        <v>143</v>
      </c>
      <c r="B17" s="72">
        <v>2</v>
      </c>
      <c r="C17" s="72">
        <v>5</v>
      </c>
      <c r="D17" s="25"/>
      <c r="E17" s="25"/>
      <c r="F17" s="124"/>
      <c r="G17" s="124"/>
      <c r="H17" s="124"/>
    </row>
    <row r="18" spans="1:8" ht="27" customHeight="1" x14ac:dyDescent="0.2">
      <c r="A18" s="71" t="s">
        <v>225</v>
      </c>
      <c r="B18" s="72">
        <v>15</v>
      </c>
      <c r="C18" s="72">
        <v>67</v>
      </c>
      <c r="D18" s="25"/>
      <c r="E18" s="25"/>
    </row>
    <row r="19" spans="1:8" ht="27" customHeight="1" x14ac:dyDescent="0.2">
      <c r="A19" s="71" t="s">
        <v>76</v>
      </c>
      <c r="B19" s="73">
        <f>SUM(B4:B18)</f>
        <v>3120</v>
      </c>
      <c r="C19" s="73">
        <f>SUM(C4:C18)</f>
        <v>14638</v>
      </c>
    </row>
    <row r="20" spans="1:8" ht="31.5" customHeight="1" x14ac:dyDescent="0.2">
      <c r="A20" s="147" t="s">
        <v>161</v>
      </c>
      <c r="B20" s="147"/>
      <c r="C20" s="147"/>
    </row>
    <row r="21" spans="1:8" ht="15.75" customHeight="1" x14ac:dyDescent="0.2">
      <c r="A21" s="22"/>
      <c r="B21" s="22"/>
      <c r="C21" s="22"/>
    </row>
    <row r="22" spans="1:8" ht="49.5" customHeight="1" x14ac:dyDescent="0.2">
      <c r="A22" s="142" t="s">
        <v>194</v>
      </c>
      <c r="B22" s="143"/>
      <c r="C22" s="143"/>
    </row>
    <row r="24" spans="1:8" ht="24" customHeight="1" x14ac:dyDescent="0.2">
      <c r="A24" s="70"/>
      <c r="B24" s="74" t="s">
        <v>228</v>
      </c>
      <c r="C24" s="75" t="s">
        <v>214</v>
      </c>
    </row>
    <row r="25" spans="1:8" ht="30" customHeight="1" x14ac:dyDescent="0.2">
      <c r="A25" s="71" t="s">
        <v>106</v>
      </c>
      <c r="B25" s="72">
        <v>1959</v>
      </c>
      <c r="C25" s="72">
        <v>9638</v>
      </c>
      <c r="D25" s="25"/>
      <c r="E25" s="25"/>
      <c r="F25" s="126"/>
      <c r="G25" s="126"/>
    </row>
    <row r="26" spans="1:8" ht="30" customHeight="1" x14ac:dyDescent="0.2">
      <c r="A26" s="71" t="s">
        <v>144</v>
      </c>
      <c r="B26" s="72">
        <v>1091</v>
      </c>
      <c r="C26" s="72">
        <v>4729</v>
      </c>
      <c r="D26" s="25"/>
      <c r="E26" s="25"/>
      <c r="F26" s="126"/>
      <c r="G26" s="126"/>
    </row>
    <row r="27" spans="1:8" ht="30" customHeight="1" x14ac:dyDescent="0.2">
      <c r="A27" s="71" t="s">
        <v>107</v>
      </c>
      <c r="B27" s="72">
        <v>70</v>
      </c>
      <c r="C27" s="72">
        <v>271</v>
      </c>
      <c r="D27" s="25"/>
      <c r="E27" s="25"/>
      <c r="F27" s="126"/>
      <c r="G27" s="126"/>
    </row>
    <row r="28" spans="1:8" ht="30" customHeight="1" x14ac:dyDescent="0.2">
      <c r="A28" s="71" t="s">
        <v>76</v>
      </c>
      <c r="B28" s="73">
        <f>SUM(B25:B27)</f>
        <v>3120</v>
      </c>
      <c r="C28" s="73">
        <f>SUM(C25:C27)</f>
        <v>14638</v>
      </c>
    </row>
    <row r="29" spans="1:8" ht="30.75" customHeight="1" x14ac:dyDescent="0.2">
      <c r="A29" s="132"/>
      <c r="B29" s="132"/>
      <c r="C29" s="132"/>
    </row>
    <row r="31" spans="1:8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G31"/>
  <sheetViews>
    <sheetView showGridLines="0" topLeftCell="A13" zoomScale="70" zoomScaleNormal="70" workbookViewId="0">
      <selection activeCell="F45" sqref="F45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33" ht="42" customHeight="1" x14ac:dyDescent="0.2">
      <c r="A1" s="148" t="s">
        <v>189</v>
      </c>
      <c r="B1" s="149"/>
      <c r="C1" s="149"/>
    </row>
    <row r="2" spans="1:33" ht="10.5" customHeight="1" x14ac:dyDescent="0.2">
      <c r="A2" s="23"/>
      <c r="B2" s="24"/>
      <c r="C2" s="24"/>
    </row>
    <row r="3" spans="1:33" ht="15.75" x14ac:dyDescent="0.2">
      <c r="A3" s="77" t="s">
        <v>82</v>
      </c>
      <c r="B3" s="78" t="s">
        <v>229</v>
      </c>
      <c r="C3" s="79" t="s">
        <v>214</v>
      </c>
    </row>
    <row r="4" spans="1:33" ht="20.100000000000001" customHeight="1" x14ac:dyDescent="0.2">
      <c r="A4" s="80" t="s">
        <v>77</v>
      </c>
      <c r="B4" s="121">
        <v>3376</v>
      </c>
      <c r="C4" s="81">
        <v>15726</v>
      </c>
      <c r="D4" s="25"/>
      <c r="AE4" s="25"/>
      <c r="AG4" s="25"/>
    </row>
    <row r="5" spans="1:33" ht="20.100000000000001" customHeight="1" x14ac:dyDescent="0.2">
      <c r="A5" s="80" t="s">
        <v>78</v>
      </c>
      <c r="B5" s="121">
        <v>112</v>
      </c>
      <c r="C5" s="121">
        <v>665</v>
      </c>
      <c r="D5" s="25"/>
    </row>
    <row r="6" spans="1:33" ht="20.100000000000001" customHeight="1" x14ac:dyDescent="0.2">
      <c r="A6" s="80" t="s">
        <v>79</v>
      </c>
      <c r="B6" s="121">
        <v>76</v>
      </c>
      <c r="C6" s="121">
        <v>379</v>
      </c>
      <c r="D6" s="25"/>
    </row>
    <row r="7" spans="1:33" ht="20.100000000000001" customHeight="1" x14ac:dyDescent="0.2">
      <c r="A7" s="80" t="s">
        <v>80</v>
      </c>
      <c r="B7" s="121">
        <v>42</v>
      </c>
      <c r="C7" s="121">
        <v>185</v>
      </c>
      <c r="D7" s="25"/>
    </row>
    <row r="8" spans="1:33" ht="20.100000000000001" customHeight="1" x14ac:dyDescent="0.2">
      <c r="A8" s="80" t="s">
        <v>81</v>
      </c>
      <c r="B8" s="121">
        <v>133</v>
      </c>
      <c r="C8" s="121">
        <v>458</v>
      </c>
      <c r="D8" s="25"/>
    </row>
    <row r="9" spans="1:33" ht="20.100000000000001" customHeight="1" x14ac:dyDescent="0.2">
      <c r="A9" s="82" t="s">
        <v>76</v>
      </c>
      <c r="B9" s="83">
        <f>SUM(B4:B8)</f>
        <v>3739</v>
      </c>
      <c r="C9" s="83">
        <f>SUM(C4:C8)</f>
        <v>17413</v>
      </c>
    </row>
    <row r="10" spans="1:33" ht="10.5" customHeight="1" x14ac:dyDescent="0.2">
      <c r="A10" s="22"/>
      <c r="B10" s="22"/>
      <c r="C10" s="22"/>
    </row>
    <row r="11" spans="1:33" ht="41.25" customHeight="1" x14ac:dyDescent="0.2">
      <c r="A11" s="148" t="s">
        <v>190</v>
      </c>
      <c r="B11" s="149"/>
      <c r="C11" s="149"/>
    </row>
    <row r="12" spans="1:33" ht="8.25" customHeight="1" x14ac:dyDescent="0.2">
      <c r="A12" s="151"/>
      <c r="B12" s="152"/>
      <c r="C12" s="153"/>
    </row>
    <row r="13" spans="1:33" ht="15.75" x14ac:dyDescent="0.2">
      <c r="A13" s="77" t="s">
        <v>202</v>
      </c>
      <c r="B13" s="78" t="s">
        <v>229</v>
      </c>
      <c r="C13" s="79" t="s">
        <v>214</v>
      </c>
    </row>
    <row r="14" spans="1:33" s="85" customFormat="1" ht="22.5" customHeight="1" x14ac:dyDescent="0.2">
      <c r="A14" s="84" t="s">
        <v>201</v>
      </c>
      <c r="B14" s="115">
        <v>1862</v>
      </c>
      <c r="C14" s="115">
        <v>9338</v>
      </c>
      <c r="D14" s="120"/>
      <c r="E14" s="120"/>
      <c r="G14" s="120"/>
    </row>
    <row r="15" spans="1:33" s="85" customFormat="1" ht="22.5" customHeight="1" x14ac:dyDescent="0.2">
      <c r="A15" s="84" t="s">
        <v>157</v>
      </c>
      <c r="B15" s="115">
        <v>165</v>
      </c>
      <c r="C15" s="115">
        <v>700</v>
      </c>
      <c r="D15" s="120"/>
      <c r="E15" s="120"/>
      <c r="G15" s="120"/>
    </row>
    <row r="16" spans="1:33" s="85" customFormat="1" ht="22.5" customHeight="1" x14ac:dyDescent="0.2">
      <c r="A16" s="84" t="s">
        <v>156</v>
      </c>
      <c r="B16" s="115">
        <v>82</v>
      </c>
      <c r="C16" s="115">
        <v>345</v>
      </c>
      <c r="D16" s="120"/>
      <c r="E16" s="120"/>
      <c r="G16" s="120"/>
    </row>
    <row r="17" spans="1:7" s="85" customFormat="1" ht="22.5" customHeight="1" x14ac:dyDescent="0.2">
      <c r="A17" s="84" t="s">
        <v>147</v>
      </c>
      <c r="B17" s="115">
        <v>218</v>
      </c>
      <c r="C17" s="115">
        <v>827</v>
      </c>
      <c r="D17" s="120"/>
      <c r="E17" s="120"/>
      <c r="G17" s="120"/>
    </row>
    <row r="18" spans="1:7" s="85" customFormat="1" ht="22.5" customHeight="1" x14ac:dyDescent="0.2">
      <c r="A18" s="86" t="s">
        <v>146</v>
      </c>
      <c r="B18" s="115">
        <v>124</v>
      </c>
      <c r="C18" s="115">
        <v>539</v>
      </c>
      <c r="D18" s="120"/>
      <c r="E18" s="120"/>
      <c r="G18" s="120"/>
    </row>
    <row r="19" spans="1:7" s="85" customFormat="1" ht="22.5" customHeight="1" x14ac:dyDescent="0.2">
      <c r="A19" s="86" t="s">
        <v>148</v>
      </c>
      <c r="B19" s="115">
        <v>47</v>
      </c>
      <c r="C19" s="115">
        <v>186</v>
      </c>
      <c r="D19" s="120"/>
      <c r="E19" s="120"/>
      <c r="G19" s="120"/>
    </row>
    <row r="20" spans="1:7" s="85" customFormat="1" ht="22.5" customHeight="1" x14ac:dyDescent="0.2">
      <c r="A20" s="84" t="s">
        <v>150</v>
      </c>
      <c r="B20" s="115">
        <v>13</v>
      </c>
      <c r="C20" s="115">
        <v>77</v>
      </c>
      <c r="D20" s="120"/>
      <c r="E20" s="120"/>
      <c r="G20" s="120"/>
    </row>
    <row r="21" spans="1:7" s="85" customFormat="1" ht="22.5" customHeight="1" x14ac:dyDescent="0.2">
      <c r="A21" s="86" t="s">
        <v>199</v>
      </c>
      <c r="B21" s="115">
        <v>114</v>
      </c>
      <c r="C21" s="115">
        <v>426</v>
      </c>
      <c r="D21" s="120"/>
      <c r="E21" s="120"/>
      <c r="G21" s="120"/>
    </row>
    <row r="22" spans="1:7" s="85" customFormat="1" ht="22.5" customHeight="1" x14ac:dyDescent="0.2">
      <c r="A22" s="86" t="s">
        <v>149</v>
      </c>
      <c r="B22" s="115">
        <v>8</v>
      </c>
      <c r="C22" s="115">
        <v>26</v>
      </c>
      <c r="D22" s="120"/>
      <c r="E22" s="120"/>
      <c r="G22" s="120"/>
    </row>
    <row r="23" spans="1:7" s="85" customFormat="1" ht="22.5" customHeight="1" x14ac:dyDescent="0.2">
      <c r="A23" s="86" t="s">
        <v>200</v>
      </c>
      <c r="B23" s="115">
        <v>41</v>
      </c>
      <c r="C23" s="115">
        <v>211</v>
      </c>
      <c r="D23" s="120"/>
      <c r="E23" s="120"/>
      <c r="G23" s="120"/>
    </row>
    <row r="24" spans="1:7" s="85" customFormat="1" ht="22.5" customHeight="1" x14ac:dyDescent="0.2">
      <c r="A24" s="86" t="s">
        <v>212</v>
      </c>
      <c r="B24" s="115">
        <v>62</v>
      </c>
      <c r="C24" s="115">
        <v>247</v>
      </c>
      <c r="D24" s="120"/>
      <c r="E24" s="120"/>
      <c r="G24" s="120"/>
    </row>
    <row r="25" spans="1:7" s="85" customFormat="1" ht="22.5" customHeight="1" x14ac:dyDescent="0.2">
      <c r="A25" s="84" t="s">
        <v>153</v>
      </c>
      <c r="B25" s="115">
        <v>76</v>
      </c>
      <c r="C25" s="115">
        <v>379</v>
      </c>
      <c r="D25" s="120"/>
      <c r="E25" s="120"/>
      <c r="G25" s="120"/>
    </row>
    <row r="26" spans="1:7" s="85" customFormat="1" ht="22.5" customHeight="1" x14ac:dyDescent="0.2">
      <c r="A26" s="87" t="s">
        <v>154</v>
      </c>
      <c r="B26" s="115">
        <v>3</v>
      </c>
      <c r="C26" s="115">
        <v>24</v>
      </c>
      <c r="D26" s="120"/>
      <c r="E26" s="120"/>
      <c r="G26" s="120"/>
    </row>
    <row r="27" spans="1:7" s="85" customFormat="1" ht="22.5" customHeight="1" x14ac:dyDescent="0.2">
      <c r="A27" s="87" t="s">
        <v>151</v>
      </c>
      <c r="B27" s="115">
        <v>31</v>
      </c>
      <c r="C27" s="115">
        <v>126</v>
      </c>
      <c r="D27" s="120"/>
      <c r="E27" s="120"/>
      <c r="G27" s="120"/>
    </row>
    <row r="28" spans="1:7" s="85" customFormat="1" ht="22.5" customHeight="1" x14ac:dyDescent="0.2">
      <c r="A28" s="87" t="s">
        <v>152</v>
      </c>
      <c r="B28" s="115">
        <v>10</v>
      </c>
      <c r="C28" s="115">
        <v>46</v>
      </c>
      <c r="D28" s="120"/>
      <c r="E28" s="120"/>
      <c r="G28" s="120"/>
    </row>
    <row r="29" spans="1:7" s="85" customFormat="1" ht="22.5" customHeight="1" x14ac:dyDescent="0.2">
      <c r="A29" s="88" t="s">
        <v>145</v>
      </c>
      <c r="B29" s="115">
        <v>520</v>
      </c>
      <c r="C29" s="115">
        <v>2229</v>
      </c>
      <c r="D29" s="120"/>
      <c r="E29" s="120"/>
      <c r="G29" s="120"/>
    </row>
    <row r="30" spans="1:7" s="85" customFormat="1" ht="27.75" customHeight="1" x14ac:dyDescent="0.2">
      <c r="A30" s="116" t="s">
        <v>76</v>
      </c>
      <c r="B30" s="117">
        <f>SUM(B14:B29)</f>
        <v>3376</v>
      </c>
      <c r="C30" s="117">
        <f>SUM(C14:C29)</f>
        <v>15726</v>
      </c>
      <c r="D30" s="120"/>
      <c r="E30" s="120"/>
      <c r="F30" s="120"/>
      <c r="G30" s="120"/>
    </row>
    <row r="31" spans="1:7" ht="33.75" customHeight="1" x14ac:dyDescent="0.2">
      <c r="A31" s="150" t="s">
        <v>117</v>
      </c>
      <c r="B31" s="150"/>
      <c r="C31" s="150"/>
    </row>
  </sheetData>
  <mergeCells count="4">
    <mergeCell ref="A1:C1"/>
    <mergeCell ref="A11:C11"/>
    <mergeCell ref="A31:C31"/>
    <mergeCell ref="A12:C12"/>
  </mergeCells>
  <phoneticPr fontId="3" type="noConversion"/>
  <conditionalFormatting sqref="AE4 AG4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A13 A3:A9 B4:C9 A30:C30">
    <cfRule type="cellIs" dxfId="1" priority="5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24"/>
  <sheetViews>
    <sheetView showGridLines="0" topLeftCell="A7" zoomScale="68" zoomScaleNormal="68" workbookViewId="0">
      <selection activeCell="B23" sqref="B23:C23"/>
    </sheetView>
  </sheetViews>
  <sheetFormatPr defaultRowHeight="18.75" x14ac:dyDescent="0.2"/>
  <cols>
    <col min="1" max="1" width="38.85546875" style="19" customWidth="1"/>
    <col min="2" max="3" width="24.42578125" style="19" customWidth="1"/>
    <col min="4" max="5" width="9.140625" style="19"/>
    <col min="6" max="6" width="9.140625" style="126"/>
    <col min="7" max="7" width="16.5703125" style="19" customWidth="1"/>
    <col min="8" max="16384" width="9.140625" style="19"/>
  </cols>
  <sheetData>
    <row r="1" spans="1:5" ht="64.5" customHeight="1" x14ac:dyDescent="0.2">
      <c r="A1" s="155" t="s">
        <v>195</v>
      </c>
      <c r="B1" s="156"/>
      <c r="C1" s="157"/>
    </row>
    <row r="2" spans="1:5" ht="12" customHeight="1" x14ac:dyDescent="0.2">
      <c r="A2" s="90"/>
      <c r="B2" s="90"/>
      <c r="C2" s="90"/>
    </row>
    <row r="3" spans="1:5" ht="36" customHeight="1" x14ac:dyDescent="0.2">
      <c r="A3" s="93" t="s">
        <v>203</v>
      </c>
      <c r="B3" s="76" t="s">
        <v>228</v>
      </c>
      <c r="C3" s="75" t="s">
        <v>214</v>
      </c>
    </row>
    <row r="4" spans="1:5" ht="30" customHeight="1" x14ac:dyDescent="0.2">
      <c r="A4" s="91" t="s">
        <v>99</v>
      </c>
      <c r="B4" s="92">
        <v>78</v>
      </c>
      <c r="C4" s="92">
        <v>251</v>
      </c>
      <c r="D4" s="25"/>
      <c r="E4" s="25"/>
    </row>
    <row r="5" spans="1:5" ht="30" customHeight="1" x14ac:dyDescent="0.2">
      <c r="A5" s="91" t="s">
        <v>101</v>
      </c>
      <c r="B5" s="92">
        <v>2</v>
      </c>
      <c r="C5" s="92">
        <v>5</v>
      </c>
      <c r="D5" s="25"/>
      <c r="E5" s="25"/>
    </row>
    <row r="6" spans="1:5" ht="30" customHeight="1" x14ac:dyDescent="0.2">
      <c r="A6" s="91" t="s">
        <v>97</v>
      </c>
      <c r="B6" s="92">
        <v>34</v>
      </c>
      <c r="C6" s="92">
        <v>130</v>
      </c>
      <c r="D6" s="25"/>
      <c r="E6" s="25"/>
    </row>
    <row r="7" spans="1:5" ht="30" customHeight="1" x14ac:dyDescent="0.2">
      <c r="A7" s="91" t="s">
        <v>94</v>
      </c>
      <c r="B7" s="92">
        <v>805</v>
      </c>
      <c r="C7" s="92">
        <v>2988</v>
      </c>
      <c r="D7" s="25"/>
      <c r="E7" s="25"/>
    </row>
    <row r="8" spans="1:5" ht="30" customHeight="1" x14ac:dyDescent="0.2">
      <c r="A8" s="91" t="s">
        <v>89</v>
      </c>
      <c r="B8" s="92">
        <v>1899</v>
      </c>
      <c r="C8" s="92">
        <v>9445</v>
      </c>
      <c r="D8" s="25"/>
      <c r="E8" s="25"/>
    </row>
    <row r="9" spans="1:5" ht="30" customHeight="1" x14ac:dyDescent="0.2">
      <c r="A9" s="91" t="s">
        <v>92</v>
      </c>
      <c r="B9" s="92">
        <v>97</v>
      </c>
      <c r="C9" s="92">
        <v>534</v>
      </c>
      <c r="D9" s="25"/>
      <c r="E9" s="25"/>
    </row>
    <row r="10" spans="1:5" ht="30" customHeight="1" x14ac:dyDescent="0.2">
      <c r="A10" s="91" t="s">
        <v>90</v>
      </c>
      <c r="B10" s="92">
        <v>685</v>
      </c>
      <c r="C10" s="92">
        <v>3348</v>
      </c>
      <c r="D10" s="25"/>
      <c r="E10" s="25"/>
    </row>
    <row r="11" spans="1:5" ht="30" customHeight="1" x14ac:dyDescent="0.2">
      <c r="A11" s="91" t="s">
        <v>91</v>
      </c>
      <c r="B11" s="92">
        <v>137</v>
      </c>
      <c r="C11" s="92">
        <v>690</v>
      </c>
      <c r="D11" s="25"/>
      <c r="E11" s="25"/>
    </row>
    <row r="12" spans="1:5" ht="30" customHeight="1" x14ac:dyDescent="0.2">
      <c r="A12" s="91" t="s">
        <v>95</v>
      </c>
      <c r="B12" s="92">
        <v>81</v>
      </c>
      <c r="C12" s="92">
        <v>409</v>
      </c>
      <c r="D12" s="25"/>
      <c r="E12" s="25"/>
    </row>
    <row r="13" spans="1:5" ht="30" customHeight="1" x14ac:dyDescent="0.2">
      <c r="A13" s="91" t="s">
        <v>93</v>
      </c>
      <c r="B13" s="92">
        <v>27</v>
      </c>
      <c r="C13" s="92">
        <v>189</v>
      </c>
      <c r="D13" s="25"/>
      <c r="E13" s="25"/>
    </row>
    <row r="14" spans="1:5" ht="30" customHeight="1" x14ac:dyDescent="0.2">
      <c r="A14" s="91" t="s">
        <v>98</v>
      </c>
      <c r="B14" s="92">
        <v>260</v>
      </c>
      <c r="C14" s="92">
        <v>886</v>
      </c>
      <c r="D14" s="25"/>
      <c r="E14" s="25"/>
    </row>
    <row r="15" spans="1:5" ht="30" customHeight="1" x14ac:dyDescent="0.2">
      <c r="A15" s="91" t="s">
        <v>96</v>
      </c>
      <c r="B15" s="92">
        <v>9</v>
      </c>
      <c r="C15" s="92">
        <v>30</v>
      </c>
      <c r="D15" s="25"/>
      <c r="E15" s="25"/>
    </row>
    <row r="16" spans="1:5" ht="30" customHeight="1" x14ac:dyDescent="0.2">
      <c r="A16" s="91" t="s">
        <v>114</v>
      </c>
      <c r="B16" s="92">
        <v>9</v>
      </c>
      <c r="C16" s="92">
        <v>50</v>
      </c>
      <c r="D16" s="25"/>
      <c r="E16" s="25"/>
    </row>
    <row r="17" spans="1:5" ht="30" customHeight="1" x14ac:dyDescent="0.2">
      <c r="A17" s="91" t="s">
        <v>102</v>
      </c>
      <c r="B17" s="92">
        <v>11</v>
      </c>
      <c r="C17" s="92">
        <v>53</v>
      </c>
      <c r="D17" s="25"/>
      <c r="E17" s="25"/>
    </row>
    <row r="18" spans="1:5" ht="30" customHeight="1" x14ac:dyDescent="0.2">
      <c r="A18" s="91" t="s">
        <v>103</v>
      </c>
      <c r="B18" s="92">
        <v>4</v>
      </c>
      <c r="C18" s="92">
        <v>15</v>
      </c>
      <c r="D18" s="25"/>
      <c r="E18" s="25"/>
    </row>
    <row r="19" spans="1:5" ht="30" customHeight="1" x14ac:dyDescent="0.2">
      <c r="A19" s="91" t="s">
        <v>100</v>
      </c>
      <c r="B19" s="92">
        <v>8</v>
      </c>
      <c r="C19" s="92">
        <v>26</v>
      </c>
      <c r="D19" s="25"/>
      <c r="E19" s="25"/>
    </row>
    <row r="20" spans="1:5" ht="30" customHeight="1" x14ac:dyDescent="0.2">
      <c r="A20" s="91" t="s">
        <v>105</v>
      </c>
      <c r="B20" s="92">
        <v>3</v>
      </c>
      <c r="C20" s="92">
        <v>12</v>
      </c>
      <c r="D20" s="25"/>
      <c r="E20" s="25"/>
    </row>
    <row r="21" spans="1:5" ht="30" customHeight="1" x14ac:dyDescent="0.2">
      <c r="A21" s="91" t="s">
        <v>104</v>
      </c>
      <c r="B21" s="92">
        <v>0</v>
      </c>
      <c r="C21" s="92">
        <v>0</v>
      </c>
      <c r="D21" s="25"/>
      <c r="E21" s="25"/>
    </row>
    <row r="22" spans="1:5" ht="30" customHeight="1" x14ac:dyDescent="0.2">
      <c r="A22" s="91" t="s">
        <v>145</v>
      </c>
      <c r="B22" s="92">
        <v>91</v>
      </c>
      <c r="C22" s="92">
        <v>422</v>
      </c>
      <c r="D22" s="25"/>
      <c r="E22" s="25"/>
    </row>
    <row r="23" spans="1:5" ht="30" customHeight="1" x14ac:dyDescent="0.2">
      <c r="A23" s="94" t="s">
        <v>76</v>
      </c>
      <c r="B23" s="95">
        <f>SUM(B4:B22)</f>
        <v>4240</v>
      </c>
      <c r="C23" s="95">
        <f>SUM(C4:C22)</f>
        <v>19483</v>
      </c>
    </row>
    <row r="24" spans="1:5" ht="23.25" customHeight="1" x14ac:dyDescent="0.2">
      <c r="A24" s="154"/>
      <c r="B24" s="154"/>
      <c r="C24" s="154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zoomScale="84" zoomScaleNormal="84" workbookViewId="0">
      <selection activeCell="G56" sqref="G56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8" t="s">
        <v>196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2" ht="32.25" customHeight="1" x14ac:dyDescent="0.2">
      <c r="A2" s="160" t="s">
        <v>228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44</v>
      </c>
      <c r="C4" s="119">
        <v>15</v>
      </c>
      <c r="D4" s="97">
        <v>2</v>
      </c>
      <c r="E4" s="97">
        <v>109</v>
      </c>
      <c r="F4" s="28"/>
      <c r="G4" s="98" t="s">
        <v>2</v>
      </c>
      <c r="H4" s="119">
        <v>102</v>
      </c>
      <c r="I4" s="119">
        <v>31</v>
      </c>
      <c r="J4" s="97">
        <v>1</v>
      </c>
      <c r="K4" s="97">
        <v>243</v>
      </c>
      <c r="L4" s="29"/>
    </row>
    <row r="5" spans="1:12" s="30" customFormat="1" ht="23.25" customHeight="1" x14ac:dyDescent="0.2">
      <c r="A5" s="96" t="s">
        <v>3</v>
      </c>
      <c r="B5" s="119">
        <v>21</v>
      </c>
      <c r="C5" s="119">
        <v>5</v>
      </c>
      <c r="D5" s="97">
        <v>0</v>
      </c>
      <c r="E5" s="97">
        <v>39</v>
      </c>
      <c r="F5" s="28"/>
      <c r="G5" s="98" t="s">
        <v>4</v>
      </c>
      <c r="H5" s="119">
        <v>51</v>
      </c>
      <c r="I5" s="119">
        <v>12</v>
      </c>
      <c r="J5" s="97">
        <v>0</v>
      </c>
      <c r="K5" s="97">
        <v>115</v>
      </c>
      <c r="L5" s="29"/>
    </row>
    <row r="6" spans="1:12" s="30" customFormat="1" ht="23.25" customHeight="1" x14ac:dyDescent="0.2">
      <c r="A6" s="96" t="s">
        <v>124</v>
      </c>
      <c r="B6" s="119">
        <v>76</v>
      </c>
      <c r="C6" s="119">
        <v>23</v>
      </c>
      <c r="D6" s="97">
        <v>1</v>
      </c>
      <c r="E6" s="97">
        <v>181</v>
      </c>
      <c r="F6" s="28"/>
      <c r="G6" s="98" t="s">
        <v>5</v>
      </c>
      <c r="H6" s="119">
        <v>31</v>
      </c>
      <c r="I6" s="119">
        <v>10</v>
      </c>
      <c r="J6" s="97">
        <v>1</v>
      </c>
      <c r="K6" s="97">
        <v>61</v>
      </c>
      <c r="L6" s="29"/>
    </row>
    <row r="7" spans="1:12" s="30" customFormat="1" ht="23.25" customHeight="1" x14ac:dyDescent="0.2">
      <c r="A7" s="96" t="s">
        <v>6</v>
      </c>
      <c r="B7" s="119">
        <v>10</v>
      </c>
      <c r="C7" s="119">
        <v>2</v>
      </c>
      <c r="D7" s="97">
        <v>0</v>
      </c>
      <c r="E7" s="97">
        <v>25</v>
      </c>
      <c r="F7" s="28"/>
      <c r="G7" s="98" t="s">
        <v>7</v>
      </c>
      <c r="H7" s="119">
        <v>94</v>
      </c>
      <c r="I7" s="119">
        <v>6</v>
      </c>
      <c r="J7" s="97">
        <v>8</v>
      </c>
      <c r="K7" s="97">
        <v>211</v>
      </c>
      <c r="L7" s="29"/>
    </row>
    <row r="8" spans="1:12" s="30" customFormat="1" ht="23.25" customHeight="1" x14ac:dyDescent="0.2">
      <c r="A8" s="96" t="s">
        <v>8</v>
      </c>
      <c r="B8" s="119">
        <v>19</v>
      </c>
      <c r="C8" s="119">
        <v>6</v>
      </c>
      <c r="D8" s="97">
        <v>1</v>
      </c>
      <c r="E8" s="97">
        <v>25</v>
      </c>
      <c r="F8" s="28"/>
      <c r="G8" s="98" t="s">
        <v>129</v>
      </c>
      <c r="H8" s="119">
        <v>61</v>
      </c>
      <c r="I8" s="119">
        <v>15</v>
      </c>
      <c r="J8" s="97">
        <v>1</v>
      </c>
      <c r="K8" s="97">
        <v>138</v>
      </c>
      <c r="L8" s="29"/>
    </row>
    <row r="9" spans="1:12" s="30" customFormat="1" ht="23.25" customHeight="1" x14ac:dyDescent="0.2">
      <c r="A9" s="96" t="s">
        <v>9</v>
      </c>
      <c r="B9" s="119">
        <v>98</v>
      </c>
      <c r="C9" s="119">
        <v>69</v>
      </c>
      <c r="D9" s="97">
        <v>3</v>
      </c>
      <c r="E9" s="97">
        <v>161</v>
      </c>
      <c r="F9" s="28"/>
      <c r="G9" s="98" t="s">
        <v>10</v>
      </c>
      <c r="H9" s="119">
        <v>33</v>
      </c>
      <c r="I9" s="119">
        <v>20</v>
      </c>
      <c r="J9" s="97">
        <v>0</v>
      </c>
      <c r="K9" s="97">
        <v>56</v>
      </c>
      <c r="L9" s="29"/>
    </row>
    <row r="10" spans="1:12" s="30" customFormat="1" ht="23.25" customHeight="1" x14ac:dyDescent="0.2">
      <c r="A10" s="96" t="s">
        <v>11</v>
      </c>
      <c r="B10" s="119">
        <v>194</v>
      </c>
      <c r="C10" s="119">
        <v>96</v>
      </c>
      <c r="D10" s="97">
        <v>4</v>
      </c>
      <c r="E10" s="97">
        <v>307</v>
      </c>
      <c r="F10" s="28"/>
      <c r="G10" s="98" t="s">
        <v>12</v>
      </c>
      <c r="H10" s="119">
        <v>124</v>
      </c>
      <c r="I10" s="119">
        <v>65</v>
      </c>
      <c r="J10" s="97">
        <v>3</v>
      </c>
      <c r="K10" s="97">
        <v>205</v>
      </c>
      <c r="L10" s="29"/>
    </row>
    <row r="11" spans="1:12" s="30" customFormat="1" ht="23.25" customHeight="1" x14ac:dyDescent="0.2">
      <c r="A11" s="96" t="s">
        <v>13</v>
      </c>
      <c r="B11" s="119">
        <v>18</v>
      </c>
      <c r="C11" s="119">
        <v>11</v>
      </c>
      <c r="D11" s="97">
        <v>1</v>
      </c>
      <c r="E11" s="97">
        <v>24</v>
      </c>
      <c r="F11" s="28"/>
      <c r="G11" s="98" t="s">
        <v>14</v>
      </c>
      <c r="H11" s="119">
        <v>26</v>
      </c>
      <c r="I11" s="119">
        <v>5</v>
      </c>
      <c r="J11" s="97">
        <v>2</v>
      </c>
      <c r="K11" s="97">
        <v>57</v>
      </c>
      <c r="L11" s="29"/>
    </row>
    <row r="12" spans="1:12" s="30" customFormat="1" ht="23.25" customHeight="1" x14ac:dyDescent="0.2">
      <c r="A12" s="96" t="s">
        <v>15</v>
      </c>
      <c r="B12" s="119">
        <v>45</v>
      </c>
      <c r="C12" s="119">
        <v>7</v>
      </c>
      <c r="D12" s="97">
        <v>3</v>
      </c>
      <c r="E12" s="97">
        <v>72</v>
      </c>
      <c r="F12" s="28"/>
      <c r="G12" s="98" t="s">
        <v>16</v>
      </c>
      <c r="H12" s="119">
        <v>26</v>
      </c>
      <c r="I12" s="119">
        <v>15</v>
      </c>
      <c r="J12" s="97">
        <v>1</v>
      </c>
      <c r="K12" s="97">
        <v>60</v>
      </c>
      <c r="L12" s="29"/>
    </row>
    <row r="13" spans="1:12" s="30" customFormat="1" ht="23.25" customHeight="1" x14ac:dyDescent="0.2">
      <c r="A13" s="96" t="s">
        <v>17</v>
      </c>
      <c r="B13" s="119">
        <v>118</v>
      </c>
      <c r="C13" s="119">
        <v>29</v>
      </c>
      <c r="D13" s="97">
        <v>2</v>
      </c>
      <c r="E13" s="97">
        <v>183</v>
      </c>
      <c r="F13" s="28"/>
      <c r="G13" s="98" t="s">
        <v>18</v>
      </c>
      <c r="H13" s="119">
        <v>29</v>
      </c>
      <c r="I13" s="119">
        <v>13</v>
      </c>
      <c r="J13" s="97">
        <v>0</v>
      </c>
      <c r="K13" s="97">
        <v>55</v>
      </c>
      <c r="L13" s="29"/>
    </row>
    <row r="14" spans="1:12" s="30" customFormat="1" ht="23.25" customHeight="1" x14ac:dyDescent="0.2">
      <c r="A14" s="96" t="s">
        <v>19</v>
      </c>
      <c r="B14" s="119">
        <v>12</v>
      </c>
      <c r="C14" s="119">
        <v>5</v>
      </c>
      <c r="D14" s="97">
        <v>0</v>
      </c>
      <c r="E14" s="97">
        <v>21</v>
      </c>
      <c r="F14" s="28"/>
      <c r="G14" s="98" t="s">
        <v>20</v>
      </c>
      <c r="H14" s="119">
        <v>46</v>
      </c>
      <c r="I14" s="119">
        <v>22</v>
      </c>
      <c r="J14" s="97">
        <v>0</v>
      </c>
      <c r="K14" s="97">
        <v>126</v>
      </c>
      <c r="L14" s="29"/>
    </row>
    <row r="15" spans="1:12" s="30" customFormat="1" ht="23.25" customHeight="1" x14ac:dyDescent="0.2">
      <c r="A15" s="96" t="s">
        <v>21</v>
      </c>
      <c r="B15" s="119">
        <v>19</v>
      </c>
      <c r="C15" s="119">
        <v>6</v>
      </c>
      <c r="D15" s="97">
        <v>2</v>
      </c>
      <c r="E15" s="97">
        <v>49</v>
      </c>
      <c r="F15" s="28"/>
      <c r="G15" s="98" t="s">
        <v>22</v>
      </c>
      <c r="H15" s="119">
        <v>24</v>
      </c>
      <c r="I15" s="119">
        <v>7</v>
      </c>
      <c r="J15" s="97">
        <v>1</v>
      </c>
      <c r="K15" s="97">
        <v>48</v>
      </c>
      <c r="L15" s="29"/>
    </row>
    <row r="16" spans="1:12" s="30" customFormat="1" ht="23.25" customHeight="1" x14ac:dyDescent="0.2">
      <c r="A16" s="96" t="s">
        <v>23</v>
      </c>
      <c r="B16" s="119">
        <v>10</v>
      </c>
      <c r="C16" s="119">
        <v>1</v>
      </c>
      <c r="D16" s="97">
        <v>1</v>
      </c>
      <c r="E16" s="97">
        <v>15</v>
      </c>
      <c r="F16" s="28"/>
      <c r="G16" s="98" t="s">
        <v>24</v>
      </c>
      <c r="H16" s="119">
        <v>54</v>
      </c>
      <c r="I16" s="119">
        <v>34</v>
      </c>
      <c r="J16" s="97">
        <v>1</v>
      </c>
      <c r="K16" s="97">
        <v>79</v>
      </c>
      <c r="L16" s="29"/>
    </row>
    <row r="17" spans="1:12" s="30" customFormat="1" ht="23.25" customHeight="1" x14ac:dyDescent="0.2">
      <c r="A17" s="96" t="s">
        <v>25</v>
      </c>
      <c r="B17" s="119">
        <v>18</v>
      </c>
      <c r="C17" s="119">
        <v>14</v>
      </c>
      <c r="D17" s="97">
        <v>1</v>
      </c>
      <c r="E17" s="97">
        <v>33</v>
      </c>
      <c r="F17" s="28"/>
      <c r="G17" s="98" t="s">
        <v>26</v>
      </c>
      <c r="H17" s="119">
        <v>51</v>
      </c>
      <c r="I17" s="119">
        <v>23</v>
      </c>
      <c r="J17" s="97">
        <v>1</v>
      </c>
      <c r="K17" s="97">
        <v>88</v>
      </c>
      <c r="L17" s="29"/>
    </row>
    <row r="18" spans="1:12" s="30" customFormat="1" ht="23.25" customHeight="1" x14ac:dyDescent="0.2">
      <c r="A18" s="96" t="s">
        <v>27</v>
      </c>
      <c r="B18" s="119">
        <v>31</v>
      </c>
      <c r="C18" s="119">
        <v>11</v>
      </c>
      <c r="D18" s="97">
        <v>3</v>
      </c>
      <c r="E18" s="97">
        <v>67</v>
      </c>
      <c r="F18" s="28"/>
      <c r="G18" s="98" t="s">
        <v>28</v>
      </c>
      <c r="H18" s="119">
        <v>8</v>
      </c>
      <c r="I18" s="119">
        <v>5</v>
      </c>
      <c r="J18" s="97">
        <v>0</v>
      </c>
      <c r="K18" s="97">
        <v>18</v>
      </c>
      <c r="L18" s="29"/>
    </row>
    <row r="19" spans="1:12" s="30" customFormat="1" ht="23.25" customHeight="1" x14ac:dyDescent="0.2">
      <c r="A19" s="96" t="s">
        <v>29</v>
      </c>
      <c r="B19" s="119">
        <v>98</v>
      </c>
      <c r="C19" s="119">
        <v>46</v>
      </c>
      <c r="D19" s="97">
        <v>4</v>
      </c>
      <c r="E19" s="97">
        <v>190</v>
      </c>
      <c r="F19" s="28"/>
      <c r="G19" s="98" t="s">
        <v>30</v>
      </c>
      <c r="H19" s="119">
        <v>17</v>
      </c>
      <c r="I19" s="119">
        <v>10</v>
      </c>
      <c r="J19" s="97">
        <v>1</v>
      </c>
      <c r="K19" s="97">
        <v>44</v>
      </c>
      <c r="L19" s="29"/>
    </row>
    <row r="20" spans="1:12" s="30" customFormat="1" ht="23.25" customHeight="1" x14ac:dyDescent="0.2">
      <c r="A20" s="96" t="s">
        <v>125</v>
      </c>
      <c r="B20" s="119">
        <v>55</v>
      </c>
      <c r="C20" s="119">
        <v>34</v>
      </c>
      <c r="D20" s="97">
        <v>3</v>
      </c>
      <c r="E20" s="97">
        <v>96</v>
      </c>
      <c r="F20" s="28"/>
      <c r="G20" s="98" t="s">
        <v>31</v>
      </c>
      <c r="H20" s="119">
        <v>34</v>
      </c>
      <c r="I20" s="119">
        <v>0</v>
      </c>
      <c r="J20" s="97">
        <v>2</v>
      </c>
      <c r="K20" s="97">
        <v>69</v>
      </c>
      <c r="L20" s="29"/>
    </row>
    <row r="21" spans="1:12" s="30" customFormat="1" ht="23.25" customHeight="1" x14ac:dyDescent="0.2">
      <c r="A21" s="96" t="s">
        <v>32</v>
      </c>
      <c r="B21" s="119">
        <v>19</v>
      </c>
      <c r="C21" s="119">
        <v>7</v>
      </c>
      <c r="D21" s="97">
        <v>2</v>
      </c>
      <c r="E21" s="97">
        <v>32</v>
      </c>
      <c r="F21" s="28"/>
      <c r="G21" s="98" t="s">
        <v>33</v>
      </c>
      <c r="H21" s="119">
        <v>39</v>
      </c>
      <c r="I21" s="119">
        <v>21</v>
      </c>
      <c r="J21" s="97">
        <v>0</v>
      </c>
      <c r="K21" s="97">
        <v>68</v>
      </c>
      <c r="L21" s="29"/>
    </row>
    <row r="22" spans="1:12" s="30" customFormat="1" ht="23.25" customHeight="1" x14ac:dyDescent="0.2">
      <c r="A22" s="96" t="s">
        <v>34</v>
      </c>
      <c r="B22" s="119">
        <v>45</v>
      </c>
      <c r="C22" s="119">
        <v>16</v>
      </c>
      <c r="D22" s="97">
        <v>1</v>
      </c>
      <c r="E22" s="97">
        <v>77</v>
      </c>
      <c r="F22" s="28"/>
      <c r="G22" s="98" t="s">
        <v>35</v>
      </c>
      <c r="H22" s="119">
        <v>37</v>
      </c>
      <c r="I22" s="119">
        <v>12</v>
      </c>
      <c r="J22" s="97">
        <v>0</v>
      </c>
      <c r="K22" s="97">
        <v>76</v>
      </c>
      <c r="L22" s="29"/>
    </row>
    <row r="23" spans="1:12" s="30" customFormat="1" ht="23.25" customHeight="1" x14ac:dyDescent="0.2">
      <c r="A23" s="96" t="s">
        <v>36</v>
      </c>
      <c r="B23" s="119">
        <v>65</v>
      </c>
      <c r="C23" s="119">
        <v>12</v>
      </c>
      <c r="D23" s="97">
        <v>4</v>
      </c>
      <c r="E23" s="97">
        <v>99</v>
      </c>
      <c r="F23" s="28"/>
      <c r="G23" s="98" t="s">
        <v>37</v>
      </c>
      <c r="H23" s="119">
        <v>42</v>
      </c>
      <c r="I23" s="119">
        <v>37</v>
      </c>
      <c r="J23" s="97">
        <v>2</v>
      </c>
      <c r="K23" s="97">
        <v>73</v>
      </c>
      <c r="L23" s="29"/>
    </row>
    <row r="24" spans="1:12" s="30" customFormat="1" ht="23.25" customHeight="1" x14ac:dyDescent="0.2">
      <c r="A24" s="96" t="s">
        <v>38</v>
      </c>
      <c r="B24" s="119">
        <v>37</v>
      </c>
      <c r="C24" s="119">
        <v>13</v>
      </c>
      <c r="D24" s="97">
        <v>0</v>
      </c>
      <c r="E24" s="97">
        <v>100</v>
      </c>
      <c r="F24" s="28"/>
      <c r="G24" s="98" t="s">
        <v>39</v>
      </c>
      <c r="H24" s="119">
        <v>5</v>
      </c>
      <c r="I24" s="119">
        <v>3</v>
      </c>
      <c r="J24" s="97">
        <v>0</v>
      </c>
      <c r="K24" s="97">
        <v>11</v>
      </c>
      <c r="L24" s="29"/>
    </row>
    <row r="25" spans="1:12" s="30" customFormat="1" ht="23.25" customHeight="1" x14ac:dyDescent="0.2">
      <c r="A25" s="96" t="s">
        <v>40</v>
      </c>
      <c r="B25" s="119">
        <v>26</v>
      </c>
      <c r="C25" s="119">
        <v>18</v>
      </c>
      <c r="D25" s="97">
        <v>2</v>
      </c>
      <c r="E25" s="97">
        <v>55</v>
      </c>
      <c r="F25" s="28"/>
      <c r="G25" s="98" t="s">
        <v>128</v>
      </c>
      <c r="H25" s="119">
        <v>42</v>
      </c>
      <c r="I25" s="119">
        <v>5</v>
      </c>
      <c r="J25" s="97">
        <v>2</v>
      </c>
      <c r="K25" s="97">
        <v>119</v>
      </c>
      <c r="L25" s="29"/>
    </row>
    <row r="26" spans="1:12" s="30" customFormat="1" ht="23.25" customHeight="1" x14ac:dyDescent="0.2">
      <c r="A26" s="96" t="s">
        <v>41</v>
      </c>
      <c r="B26" s="119">
        <v>19</v>
      </c>
      <c r="C26" s="119">
        <v>9</v>
      </c>
      <c r="D26" s="97">
        <v>0</v>
      </c>
      <c r="E26" s="97">
        <v>38</v>
      </c>
      <c r="F26" s="28"/>
      <c r="G26" s="98" t="s">
        <v>42</v>
      </c>
      <c r="H26" s="119">
        <v>18</v>
      </c>
      <c r="I26" s="119">
        <v>11</v>
      </c>
      <c r="J26" s="97">
        <v>0</v>
      </c>
      <c r="K26" s="97">
        <v>49</v>
      </c>
      <c r="L26" s="29"/>
    </row>
    <row r="27" spans="1:12" s="30" customFormat="1" ht="23.25" customHeight="1" x14ac:dyDescent="0.2">
      <c r="A27" s="96" t="s">
        <v>43</v>
      </c>
      <c r="B27" s="119">
        <v>14</v>
      </c>
      <c r="C27" s="119">
        <v>10</v>
      </c>
      <c r="D27" s="97">
        <v>0</v>
      </c>
      <c r="E27" s="97">
        <v>43</v>
      </c>
      <c r="F27" s="28"/>
      <c r="G27" s="98" t="s">
        <v>44</v>
      </c>
      <c r="H27" s="119">
        <v>20</v>
      </c>
      <c r="I27" s="119">
        <v>4</v>
      </c>
      <c r="J27" s="97">
        <v>18</v>
      </c>
      <c r="K27" s="97">
        <v>111</v>
      </c>
      <c r="L27" s="29"/>
    </row>
    <row r="28" spans="1:12" s="30" customFormat="1" ht="23.25" customHeight="1" x14ac:dyDescent="0.2">
      <c r="A28" s="96" t="s">
        <v>45</v>
      </c>
      <c r="B28" s="119">
        <v>50</v>
      </c>
      <c r="C28" s="119">
        <v>21</v>
      </c>
      <c r="D28" s="97">
        <v>2</v>
      </c>
      <c r="E28" s="97">
        <v>92</v>
      </c>
      <c r="F28" s="28"/>
      <c r="G28" s="98" t="s">
        <v>46</v>
      </c>
      <c r="H28" s="119">
        <v>26</v>
      </c>
      <c r="I28" s="119">
        <v>15</v>
      </c>
      <c r="J28" s="97">
        <v>1</v>
      </c>
      <c r="K28" s="97">
        <v>56</v>
      </c>
      <c r="L28" s="29"/>
    </row>
    <row r="29" spans="1:12" s="30" customFormat="1" ht="23.25" customHeight="1" x14ac:dyDescent="0.2">
      <c r="A29" s="96" t="s">
        <v>47</v>
      </c>
      <c r="B29" s="119">
        <v>34</v>
      </c>
      <c r="C29" s="119">
        <v>12</v>
      </c>
      <c r="D29" s="97">
        <v>0</v>
      </c>
      <c r="E29" s="97">
        <v>67</v>
      </c>
      <c r="F29" s="28"/>
      <c r="G29" s="98" t="s">
        <v>48</v>
      </c>
      <c r="H29" s="119">
        <v>29</v>
      </c>
      <c r="I29" s="119">
        <v>5</v>
      </c>
      <c r="J29" s="97">
        <v>2</v>
      </c>
      <c r="K29" s="97">
        <v>44</v>
      </c>
      <c r="L29" s="29"/>
    </row>
    <row r="30" spans="1:12" s="30" customFormat="1" ht="23.25" customHeight="1" x14ac:dyDescent="0.2">
      <c r="A30" s="96" t="s">
        <v>126</v>
      </c>
      <c r="B30" s="119">
        <v>47</v>
      </c>
      <c r="C30" s="119">
        <v>11</v>
      </c>
      <c r="D30" s="97">
        <v>0</v>
      </c>
      <c r="E30" s="97">
        <v>102</v>
      </c>
      <c r="F30" s="28"/>
      <c r="G30" s="98" t="s">
        <v>49</v>
      </c>
      <c r="H30" s="119">
        <v>23</v>
      </c>
      <c r="I30" s="119">
        <v>6</v>
      </c>
      <c r="J30" s="97">
        <v>1</v>
      </c>
      <c r="K30" s="97">
        <v>39</v>
      </c>
      <c r="L30" s="29"/>
    </row>
    <row r="31" spans="1:12" s="30" customFormat="1" ht="23.25" customHeight="1" x14ac:dyDescent="0.2">
      <c r="A31" s="96" t="s">
        <v>50</v>
      </c>
      <c r="B31" s="119">
        <v>42</v>
      </c>
      <c r="C31" s="119">
        <v>16</v>
      </c>
      <c r="D31" s="97">
        <v>5</v>
      </c>
      <c r="E31" s="97">
        <v>112</v>
      </c>
      <c r="F31" s="28"/>
      <c r="G31" s="98" t="s">
        <v>51</v>
      </c>
      <c r="H31" s="119">
        <v>11</v>
      </c>
      <c r="I31" s="119">
        <v>7</v>
      </c>
      <c r="J31" s="97">
        <v>0</v>
      </c>
      <c r="K31" s="97">
        <v>20</v>
      </c>
      <c r="L31" s="29"/>
    </row>
    <row r="32" spans="1:12" s="30" customFormat="1" ht="23.25" customHeight="1" x14ac:dyDescent="0.2">
      <c r="A32" s="96" t="s">
        <v>127</v>
      </c>
      <c r="B32" s="119">
        <v>15</v>
      </c>
      <c r="C32" s="119">
        <v>10</v>
      </c>
      <c r="D32" s="97">
        <v>4</v>
      </c>
      <c r="E32" s="97">
        <v>38</v>
      </c>
      <c r="F32" s="28"/>
      <c r="G32" s="98" t="s">
        <v>52</v>
      </c>
      <c r="H32" s="119">
        <v>14</v>
      </c>
      <c r="I32" s="119">
        <v>6</v>
      </c>
      <c r="J32" s="97">
        <v>0</v>
      </c>
      <c r="K32" s="97">
        <v>28</v>
      </c>
      <c r="L32" s="29"/>
    </row>
    <row r="33" spans="1:12" s="30" customFormat="1" ht="23.25" customHeight="1" x14ac:dyDescent="0.2">
      <c r="A33" s="96" t="s">
        <v>53</v>
      </c>
      <c r="B33" s="119">
        <v>9</v>
      </c>
      <c r="C33" s="119">
        <v>1</v>
      </c>
      <c r="D33" s="97">
        <v>0</v>
      </c>
      <c r="E33" s="97">
        <v>17</v>
      </c>
      <c r="F33" s="28"/>
      <c r="G33" s="98" t="s">
        <v>54</v>
      </c>
      <c r="H33" s="119">
        <v>14</v>
      </c>
      <c r="I33" s="119">
        <v>5</v>
      </c>
      <c r="J33" s="97">
        <v>0</v>
      </c>
      <c r="K33" s="97">
        <v>20</v>
      </c>
      <c r="L33" s="29"/>
    </row>
    <row r="34" spans="1:12" s="30" customFormat="1" ht="23.25" customHeight="1" x14ac:dyDescent="0.2">
      <c r="A34" s="96" t="s">
        <v>55</v>
      </c>
      <c r="B34" s="119">
        <v>54</v>
      </c>
      <c r="C34" s="119">
        <v>6</v>
      </c>
      <c r="D34" s="97">
        <v>1</v>
      </c>
      <c r="E34" s="97">
        <v>86</v>
      </c>
      <c r="F34" s="28"/>
      <c r="G34" s="98" t="s">
        <v>56</v>
      </c>
      <c r="H34" s="119">
        <v>13</v>
      </c>
      <c r="I34" s="119">
        <v>3</v>
      </c>
      <c r="J34" s="97">
        <v>1</v>
      </c>
      <c r="K34" s="97">
        <v>32</v>
      </c>
      <c r="L34" s="29"/>
    </row>
    <row r="35" spans="1:12" s="30" customFormat="1" ht="23.25" customHeight="1" x14ac:dyDescent="0.2">
      <c r="A35" s="96" t="s">
        <v>57</v>
      </c>
      <c r="B35" s="119">
        <v>21</v>
      </c>
      <c r="C35" s="119">
        <v>10</v>
      </c>
      <c r="D35" s="97">
        <v>1</v>
      </c>
      <c r="E35" s="97">
        <v>52</v>
      </c>
      <c r="F35" s="28"/>
      <c r="G35" s="98" t="s">
        <v>58</v>
      </c>
      <c r="H35" s="119">
        <v>13</v>
      </c>
      <c r="I35" s="119">
        <v>9</v>
      </c>
      <c r="J35" s="97">
        <v>0</v>
      </c>
      <c r="K35" s="97">
        <v>32</v>
      </c>
      <c r="L35" s="29"/>
    </row>
    <row r="36" spans="1:12" s="30" customFormat="1" ht="23.25" customHeight="1" x14ac:dyDescent="0.2">
      <c r="A36" s="96" t="s">
        <v>59</v>
      </c>
      <c r="B36" s="119">
        <v>84</v>
      </c>
      <c r="C36" s="119">
        <v>30</v>
      </c>
      <c r="D36" s="97">
        <v>1</v>
      </c>
      <c r="E36" s="97">
        <v>142</v>
      </c>
      <c r="F36" s="28"/>
      <c r="G36" s="98" t="s">
        <v>60</v>
      </c>
      <c r="H36" s="119">
        <v>14</v>
      </c>
      <c r="I36" s="119">
        <v>10</v>
      </c>
      <c r="J36" s="97">
        <v>2</v>
      </c>
      <c r="K36" s="97">
        <v>23</v>
      </c>
      <c r="L36" s="29"/>
    </row>
    <row r="37" spans="1:12" s="30" customFormat="1" ht="23.25" customHeight="1" x14ac:dyDescent="0.2">
      <c r="A37" s="96" t="s">
        <v>61</v>
      </c>
      <c r="B37" s="119">
        <v>70</v>
      </c>
      <c r="C37" s="119">
        <v>59</v>
      </c>
      <c r="D37" s="97">
        <v>2</v>
      </c>
      <c r="E37" s="97">
        <v>204</v>
      </c>
      <c r="F37" s="28"/>
      <c r="G37" s="98" t="s">
        <v>62</v>
      </c>
      <c r="H37" s="119">
        <v>6</v>
      </c>
      <c r="I37" s="119">
        <v>11</v>
      </c>
      <c r="J37" s="97">
        <v>0</v>
      </c>
      <c r="K37" s="97">
        <v>16</v>
      </c>
      <c r="L37" s="29"/>
    </row>
    <row r="38" spans="1:12" s="30" customFormat="1" ht="23.25" customHeight="1" x14ac:dyDescent="0.2">
      <c r="A38" s="96" t="s">
        <v>63</v>
      </c>
      <c r="B38" s="119">
        <v>175</v>
      </c>
      <c r="C38" s="119">
        <v>113</v>
      </c>
      <c r="D38" s="97">
        <v>6</v>
      </c>
      <c r="E38" s="97">
        <v>319</v>
      </c>
      <c r="F38" s="28"/>
      <c r="G38" s="98" t="s">
        <v>64</v>
      </c>
      <c r="H38" s="119">
        <v>8</v>
      </c>
      <c r="I38" s="119">
        <v>1</v>
      </c>
      <c r="J38" s="97">
        <v>0</v>
      </c>
      <c r="K38" s="97">
        <v>15</v>
      </c>
      <c r="L38" s="29"/>
    </row>
    <row r="39" spans="1:12" s="30" customFormat="1" ht="23.25" customHeight="1" x14ac:dyDescent="0.2">
      <c r="A39" s="96" t="s">
        <v>65</v>
      </c>
      <c r="B39" s="119">
        <v>11</v>
      </c>
      <c r="C39" s="119">
        <v>2</v>
      </c>
      <c r="D39" s="97">
        <v>0</v>
      </c>
      <c r="E39" s="97">
        <v>21</v>
      </c>
      <c r="F39" s="28"/>
      <c r="G39" s="98" t="s">
        <v>66</v>
      </c>
      <c r="H39" s="119">
        <v>14</v>
      </c>
      <c r="I39" s="119">
        <v>17</v>
      </c>
      <c r="J39" s="97">
        <v>0</v>
      </c>
      <c r="K39" s="97">
        <v>33</v>
      </c>
      <c r="L39" s="29"/>
    </row>
    <row r="40" spans="1:12" s="30" customFormat="1" ht="23.25" customHeight="1" x14ac:dyDescent="0.2">
      <c r="A40" s="96" t="s">
        <v>67</v>
      </c>
      <c r="B40" s="119">
        <v>35</v>
      </c>
      <c r="C40" s="119">
        <v>19</v>
      </c>
      <c r="D40" s="97">
        <v>0</v>
      </c>
      <c r="E40" s="97">
        <v>77</v>
      </c>
      <c r="F40" s="28"/>
      <c r="G40" s="98" t="s">
        <v>68</v>
      </c>
      <c r="H40" s="119">
        <v>15</v>
      </c>
      <c r="I40" s="119">
        <v>5</v>
      </c>
      <c r="J40" s="97">
        <v>0</v>
      </c>
      <c r="K40" s="97">
        <v>32</v>
      </c>
      <c r="L40" s="29"/>
    </row>
    <row r="41" spans="1:12" s="30" customFormat="1" ht="23.25" customHeight="1" x14ac:dyDescent="0.2">
      <c r="A41" s="96" t="s">
        <v>69</v>
      </c>
      <c r="B41" s="119">
        <v>40</v>
      </c>
      <c r="C41" s="119">
        <v>10</v>
      </c>
      <c r="D41" s="97">
        <v>1</v>
      </c>
      <c r="E41" s="97">
        <v>75</v>
      </c>
      <c r="F41" s="28"/>
      <c r="G41" s="98" t="s">
        <v>70</v>
      </c>
      <c r="H41" s="119">
        <v>3</v>
      </c>
      <c r="I41" s="119">
        <v>1</v>
      </c>
      <c r="J41" s="97">
        <v>0</v>
      </c>
      <c r="K41" s="97">
        <v>5</v>
      </c>
      <c r="L41" s="29"/>
    </row>
    <row r="42" spans="1:12" s="30" customFormat="1" ht="23.25" customHeight="1" x14ac:dyDescent="0.2">
      <c r="A42" s="96" t="s">
        <v>71</v>
      </c>
      <c r="B42" s="119">
        <v>17</v>
      </c>
      <c r="C42" s="119">
        <v>8</v>
      </c>
      <c r="D42" s="97">
        <v>0</v>
      </c>
      <c r="E42" s="97">
        <v>24</v>
      </c>
      <c r="F42" s="28"/>
      <c r="G42" s="98" t="s">
        <v>72</v>
      </c>
      <c r="H42" s="119">
        <v>23</v>
      </c>
      <c r="I42" s="119">
        <v>3</v>
      </c>
      <c r="J42" s="97">
        <v>1</v>
      </c>
      <c r="K42" s="97">
        <v>39</v>
      </c>
      <c r="L42" s="29"/>
    </row>
    <row r="43" spans="1:12" s="30" customFormat="1" ht="23.25" customHeight="1" x14ac:dyDescent="0.2">
      <c r="A43" s="96" t="s">
        <v>73</v>
      </c>
      <c r="B43" s="119">
        <v>8</v>
      </c>
      <c r="C43" s="119">
        <v>5</v>
      </c>
      <c r="D43" s="97">
        <v>2</v>
      </c>
      <c r="E43" s="97">
        <v>15</v>
      </c>
      <c r="F43" s="28"/>
      <c r="G43" s="98" t="s">
        <v>74</v>
      </c>
      <c r="H43" s="119">
        <v>16</v>
      </c>
      <c r="I43" s="119">
        <v>7</v>
      </c>
      <c r="J43" s="97">
        <v>0</v>
      </c>
      <c r="K43" s="97">
        <v>23</v>
      </c>
      <c r="L43" s="29"/>
    </row>
    <row r="44" spans="1:12" s="30" customFormat="1" ht="23.25" customHeight="1" x14ac:dyDescent="0.2">
      <c r="A44" s="98" t="s">
        <v>75</v>
      </c>
      <c r="B44" s="119">
        <v>41</v>
      </c>
      <c r="C44" s="119">
        <v>46</v>
      </c>
      <c r="D44" s="97">
        <v>1</v>
      </c>
      <c r="E44" s="97">
        <v>88</v>
      </c>
      <c r="F44" s="100"/>
      <c r="G44" s="101" t="s">
        <v>76</v>
      </c>
      <c r="H44" s="102">
        <f>SUM(B4:B44,H4:H43)</f>
        <v>3120</v>
      </c>
      <c r="I44" s="102">
        <f>SUM(C4:C44,I4:I43)</f>
        <v>1341</v>
      </c>
      <c r="J44" s="102">
        <f>SUM(D4:D44,J4:J43)</f>
        <v>119</v>
      </c>
      <c r="K44" s="102">
        <f>SUM(E4:E44,K4:K43)</f>
        <v>6209</v>
      </c>
      <c r="L44" s="29"/>
    </row>
    <row r="45" spans="1:12" s="31" customFormat="1" ht="21" customHeight="1" x14ac:dyDescent="0.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LEYLA TOSUN(GN.İD.HİZ.SVL.ME.(MD.YRD.))(JGNK)</cp:lastModifiedBy>
  <cp:lastPrinted>2019-05-08T06:36:20Z</cp:lastPrinted>
  <dcterms:created xsi:type="dcterms:W3CDTF">2007-02-05T08:02:21Z</dcterms:created>
  <dcterms:modified xsi:type="dcterms:W3CDTF">2019-08-02T11:08:15Z</dcterms:modified>
</cp:coreProperties>
</file>