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1940" yWindow="0" windowWidth="11670" windowHeight="9885" activeTab="3"/>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ASAYİŞ!$A$1:$C$16</definedName>
    <definedName name="_xlnm.Print_Area" localSheetId="3">GÖÇMEN!$A$1:$C$11</definedName>
    <definedName name="_xlnm.Print_Area" localSheetId="1">'KOM-1'!$A$1:$C$21</definedName>
  </definedNames>
  <calcPr calcId="152511"/>
</workbook>
</file>

<file path=xl/calcChain.xml><?xml version="1.0" encoding="utf-8"?>
<calcChain xmlns="http://schemas.openxmlformats.org/spreadsheetml/2006/main">
  <c r="C8" i="14" l="1"/>
  <c r="C2" i="10" l="1"/>
  <c r="C6" i="10" s="1"/>
  <c r="C21" i="13"/>
  <c r="C17" i="13"/>
  <c r="C9" i="13"/>
  <c r="C12" i="12" l="1"/>
  <c r="C8" i="12"/>
  <c r="C15" i="11"/>
  <c r="C12" i="11"/>
  <c r="C18" i="11" s="1"/>
</calcChain>
</file>

<file path=xl/sharedStrings.xml><?xml version="1.0" encoding="utf-8"?>
<sst xmlns="http://schemas.openxmlformats.org/spreadsheetml/2006/main" count="113" uniqueCount="86">
  <si>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</si>
  <si>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</si>
  <si>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</si>
  <si>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</si>
  <si>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</si>
  <si>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</si>
  <si>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</si>
  <si>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</si>
  <si>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</si>
  <si>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</si>
  <si>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</si>
  <si>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</si>
  <si>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</si>
  <si>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</si>
  <si>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</si>
  <si>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</si>
  <si>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</si>
  <si>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</si>
  <si>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</si>
  <si>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</si>
  <si>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</si>
  <si>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</si>
  <si>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</si>
  <si>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</si>
  <si>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</si>
  <si>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</si>
  <si>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</si>
  <si>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</si>
  <si>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</si>
  <si>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</si>
  <si>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</si>
  <si>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</si>
  <si>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</si>
  <si>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</si>
  <si>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</si>
  <si>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</si>
  <si>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</si>
  <si>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</si>
  <si>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</si>
  <si>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</si>
  <si>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</si>
  <si>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</si>
  <si>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</si>
  <si>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</si>
  <si>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</si>
  <si>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</si>
  <si>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</si>
  <si>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</si>
  <si>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</si>
  <si>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</si>
  <si>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</si>
  <si>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</si>
  <si>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</si>
  <si>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Korunma Tedbiri Verilen Kadın Sayısı</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</si>
  <si>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</si>
  <si>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</si>
  <si>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</si>
  <si>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</si>
  <si>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</si>
  <si>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</si>
  <si>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</si>
  <si>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</si>
  <si>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</si>
  <si>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</si>
  <si>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</si>
  <si>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</si>
  <si>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</si>
  <si>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</si>
  <si>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</si>
  <si>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</si>
  <si>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</si>
  <si>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</si>
  <si>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</si>
  <si>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</si>
  <si>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</si>
  <si>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SİBER SUÇ OLAYLARI</t>
  </si>
  <si>
    <t>ORGANİZE SUÇ OLAYLARI</t>
  </si>
  <si>
    <t xml:space="preserve"> OLAYLARDAKİ ŞÜPHELİLER</t>
  </si>
  <si>
    <t xml:space="preserve">  ELE GEÇİRİLEN MALZEMELER</t>
  </si>
  <si>
    <t>İnsan Taciri</t>
  </si>
  <si>
    <t>Tefecilik</t>
  </si>
  <si>
    <t>01-30 Nisan 2019</t>
  </si>
  <si>
    <r>
      <rPr>
        <b/>
        <sz val="12"/>
        <rFont val="Arial"/>
        <family val="2"/>
        <charset val="162"/>
      </rPr>
      <t xml:space="preserve">KAÇAKÇILIK VE ORGANİZE SUÇ OLAYLARI
</t>
    </r>
    <r>
      <rPr>
        <sz val="12"/>
        <rFont val="Arial"/>
        <family val="2"/>
        <charset val="162"/>
      </rPr>
      <t xml:space="preserve">01-30 Nisan 2019 tarihleri arasında Jandarma Genel Komutanlığı sorumluluk bölgesinde </t>
    </r>
    <r>
      <rPr>
        <b/>
        <sz val="12"/>
        <rFont val="Arial"/>
        <family val="2"/>
        <charset val="162"/>
      </rPr>
      <t>(730)</t>
    </r>
    <r>
      <rPr>
        <sz val="12"/>
        <rFont val="Arial"/>
        <family val="2"/>
        <charset val="162"/>
      </rPr>
      <t xml:space="preserve"> kaçakçılık,</t>
    </r>
    <r>
      <rPr>
        <b/>
        <sz val="12"/>
        <rFont val="Arial"/>
        <family val="2"/>
        <charset val="162"/>
      </rPr>
      <t xml:space="preserve"> (66)</t>
    </r>
    <r>
      <rPr>
        <sz val="12"/>
        <rFont val="Arial"/>
        <family val="2"/>
        <charset val="162"/>
      </rPr>
      <t xml:space="preserve"> mali, </t>
    </r>
    <r>
      <rPr>
        <b/>
        <sz val="12"/>
        <rFont val="Arial"/>
        <family val="2"/>
        <charset val="162"/>
      </rPr>
      <t>(736)</t>
    </r>
    <r>
      <rPr>
        <sz val="12"/>
        <rFont val="Arial"/>
        <family val="2"/>
        <charset val="162"/>
      </rPr>
      <t xml:space="preserve"> uyuşturucu, </t>
    </r>
    <r>
      <rPr>
        <b/>
        <sz val="12"/>
        <rFont val="Arial"/>
        <family val="2"/>
        <charset val="162"/>
      </rPr>
      <t>(54)</t>
    </r>
    <r>
      <rPr>
        <sz val="12"/>
        <rFont val="Arial"/>
        <family val="2"/>
        <charset val="162"/>
      </rPr>
      <t xml:space="preserve"> siber suç ve </t>
    </r>
    <r>
      <rPr>
        <b/>
        <sz val="12"/>
        <rFont val="Arial"/>
        <family val="2"/>
        <charset val="162"/>
      </rPr>
      <t>(22)</t>
    </r>
    <r>
      <rPr>
        <sz val="12"/>
        <rFont val="Arial"/>
        <family val="2"/>
        <charset val="162"/>
      </rPr>
      <t xml:space="preserve"> organize suç olayı olmak üzere toplam </t>
    </r>
    <r>
      <rPr>
        <b/>
        <sz val="12"/>
        <rFont val="Arial"/>
        <family val="2"/>
        <charset val="162"/>
      </rPr>
      <t>(1.608)</t>
    </r>
    <r>
      <rPr>
        <sz val="12"/>
        <rFont val="Arial"/>
        <family val="2"/>
        <charset val="162"/>
      </rPr>
      <t xml:space="preserve"> olay meydana gelmiştir. Dönem içerisinde meydana gelen olaylarda </t>
    </r>
    <r>
      <rPr>
        <b/>
        <sz val="12"/>
        <rFont val="Arial"/>
        <family val="2"/>
        <charset val="162"/>
      </rPr>
      <t>(2.850)</t>
    </r>
    <r>
      <rPr>
        <sz val="12"/>
        <rFont val="Arial"/>
        <family val="2"/>
        <charset val="162"/>
      </rPr>
      <t xml:space="preserve"> şüpheli yakalanmıştır.</t>
    </r>
  </si>
  <si>
    <t>AY 
( 01-30 Nisan 2019 )</t>
  </si>
  <si>
    <t>01-30 Nisan 2019 AYINDA İŞLEM YAPILAN KADIN SAYISI</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</si>
  <si>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(3.012) </t>
    </r>
    <r>
      <rPr>
        <sz val="11"/>
        <rFont val="Arial"/>
        <family val="2"/>
        <charset val="162"/>
      </rPr>
      <t>çocuk ve</t>
    </r>
    <r>
      <rPr>
        <b/>
        <sz val="11"/>
        <rFont val="Arial"/>
        <family val="2"/>
        <charset val="162"/>
      </rPr>
      <t xml:space="preserve"> (3.172) </t>
    </r>
    <r>
      <rPr>
        <sz val="11"/>
        <rFont val="Arial"/>
        <family val="2"/>
        <charset val="162"/>
      </rPr>
      <t xml:space="preserve">kadınla ilgili işlem tesis edilmiş, </t>
    </r>
    <r>
      <rPr>
        <b/>
        <sz val="11"/>
        <rFont val="Arial"/>
        <family val="2"/>
        <charset val="162"/>
      </rPr>
      <t xml:space="preserve">(717) </t>
    </r>
    <r>
      <rPr>
        <sz val="11"/>
        <rFont val="Arial"/>
        <family val="2"/>
        <charset val="162"/>
      </rPr>
      <t xml:space="preserve">kadın hakkında koruma tedbir kararı, </t>
    </r>
    <r>
      <rPr>
        <b/>
        <sz val="11"/>
        <rFont val="Arial"/>
        <family val="2"/>
        <charset val="162"/>
      </rPr>
      <t>(20)</t>
    </r>
    <r>
      <rPr>
        <sz val="11"/>
        <rFont val="Arial"/>
        <family val="2"/>
        <charset val="162"/>
      </rPr>
      <t xml:space="preserve"> kadın konukevine teslim edilmiştir.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</si>
</sst>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9">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1" fillId="0" borderId="1" xfId="0" applyFont="1" applyFill="1" applyBorder="1" applyAlignment="1">
      <alignment horizontal="left" vertical="center"/>
    </xf>
    <xf numFmtId="0" fontId="1" fillId="0" borderId="24" xfId="0" applyNumberFormat="1" applyFont="1" applyFill="1" applyBorder="1" applyAlignment="1">
      <alignment horizontal="left" vertical="center"/>
    </xf>
    <xf numFmtId="0" fontId="1" fillId="0" borderId="25" xfId="0" applyNumberFormat="1"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hskrhlk10\AppData\Local\Microsoft\Windows\INetCache\IE\8QEPLQJN\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A (1)"/>
      <sheetName val="KOM-A (2)"/>
      <sheetName val="KOM A1"/>
      <sheetName val="KOM A2"/>
    </sheetNames>
    <sheetDataSet>
      <sheetData sheetId="0" refreshError="1"/>
      <sheetData sheetId="1" refreshError="1"/>
      <sheetData sheetId="2">
        <row r="2">
          <cell r="C2" t="str">
            <v>01-30 Nisan 2019</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0" style="16" customWidth="1"/>
    <col min="3" max="3" width="35.140625" style="16" customWidth="1"/>
    <col min="4" max="16384" width="9.140625" style="16"/>
  </cols>
  <sheetData>
    <row r="1" spans="1:3" s="12" customFormat="1" ht="16.5" customHeight="1" x14ac:dyDescent="0.2">
      <c r="A1" s="50"/>
      <c r="B1" s="50"/>
      <c r="C1" s="50"/>
    </row>
    <row r="2" spans="1:3" s="12" customFormat="1" ht="51.75" customHeight="1" thickBot="1" x14ac:dyDescent="0.25">
      <c r="A2" s="51" t="s">
        <v>85</v>
      </c>
      <c r="B2" s="52"/>
      <c r="C2" s="52"/>
    </row>
    <row r="3" spans="1:3" s="12" customFormat="1" ht="43.5" customHeight="1" thickBot="1" x14ac:dyDescent="0.25">
      <c r="A3" s="53" t="s">
        <v>44</v>
      </c>
      <c r="B3" s="53"/>
      <c r="C3" s="53"/>
    </row>
    <row r="4" spans="1:3" s="12" customFormat="1" ht="31.5" customHeight="1" thickBot="1" x14ac:dyDescent="0.25">
      <c r="A4" s="53" t="s">
        <v>45</v>
      </c>
      <c r="B4" s="53"/>
      <c r="C4" s="41" t="s">
        <v>81</v>
      </c>
    </row>
    <row r="5" spans="1:3" s="12" customFormat="1" ht="31.5" customHeight="1" x14ac:dyDescent="0.2">
      <c r="A5" s="54" t="s">
        <v>46</v>
      </c>
      <c r="B5" s="24" t="s">
        <v>47</v>
      </c>
      <c r="C5" s="25">
        <v>863</v>
      </c>
    </row>
    <row r="6" spans="1:3" s="12" customFormat="1" ht="29.25" customHeight="1" x14ac:dyDescent="0.2">
      <c r="A6" s="55"/>
      <c r="B6" s="3" t="s">
        <v>48</v>
      </c>
      <c r="C6" s="26">
        <v>1971</v>
      </c>
    </row>
    <row r="7" spans="1:3" s="12" customFormat="1" ht="28.5" customHeight="1" x14ac:dyDescent="0.2">
      <c r="A7" s="55"/>
      <c r="B7" s="3" t="s">
        <v>49</v>
      </c>
      <c r="C7" s="26">
        <v>178</v>
      </c>
    </row>
    <row r="8" spans="1:3" s="12" customFormat="1" ht="27" customHeight="1" thickBot="1" x14ac:dyDescent="0.25">
      <c r="A8" s="56"/>
      <c r="B8" s="27" t="s">
        <v>1</v>
      </c>
      <c r="C8" s="28">
        <f>SUM(C5:C7)</f>
        <v>3012</v>
      </c>
    </row>
    <row r="9" spans="1:3" s="11" customFormat="1" ht="24" customHeight="1" thickBot="1" x14ac:dyDescent="0.25">
      <c r="A9" s="12"/>
      <c r="B9" s="12"/>
      <c r="C9" s="12"/>
    </row>
    <row r="10" spans="1:3" s="11" customFormat="1" ht="25.5" customHeight="1" thickBot="1" x14ac:dyDescent="0.25">
      <c r="A10" s="44" t="s">
        <v>84</v>
      </c>
      <c r="B10" s="45"/>
      <c r="C10" s="46"/>
    </row>
    <row r="11" spans="1:3" s="11" customFormat="1" ht="44.25" customHeight="1" x14ac:dyDescent="0.2">
      <c r="A11" s="47" t="s">
        <v>50</v>
      </c>
      <c r="B11" s="13" t="s">
        <v>51</v>
      </c>
      <c r="C11" s="29">
        <v>3172</v>
      </c>
    </row>
    <row r="12" spans="1:3" s="12" customFormat="1" ht="31.5" customHeight="1" x14ac:dyDescent="0.2">
      <c r="A12" s="48"/>
      <c r="B12" s="14" t="s">
        <v>53</v>
      </c>
      <c r="C12" s="30">
        <v>717</v>
      </c>
    </row>
    <row r="13" spans="1:3" s="12" customFormat="1" ht="33.75" customHeight="1" thickBot="1" x14ac:dyDescent="0.25">
      <c r="A13" s="49"/>
      <c r="B13" s="15" t="s">
        <v>52</v>
      </c>
      <c r="C13" s="31">
        <v>20</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1"/>
  <sheetViews>
    <sheetView view="pageBreakPreview" zoomScaleNormal="100" zoomScaleSheetLayoutView="100" workbookViewId="0">
      <selection sqref="A1:C1"/>
    </sheetView>
  </sheetViews>
  <sheetFormatPr defaultRowHeight="14.25" x14ac:dyDescent="0.2"/>
  <cols>
    <col min="1" max="1" width="8.7109375" style="16" customWidth="1"/>
    <col min="2" max="2" width="55.140625" style="16" customWidth="1"/>
    <col min="3" max="3" width="24.140625" style="16" customWidth="1"/>
    <col min="4" max="16384" width="9.140625" style="16"/>
  </cols>
  <sheetData>
    <row r="1" spans="1:3" s="12" customFormat="1" ht="102.75" customHeight="1" x14ac:dyDescent="0.2">
      <c r="A1" s="62" t="s">
        <v>82</v>
      </c>
      <c r="B1" s="62"/>
      <c r="C1" s="62"/>
    </row>
    <row r="2" spans="1:3" s="12" customFormat="1" ht="30" customHeight="1" x14ac:dyDescent="0.2">
      <c r="A2" s="63" t="s">
        <v>3</v>
      </c>
      <c r="B2" s="64"/>
      <c r="C2" s="43" t="s">
        <v>81</v>
      </c>
    </row>
    <row r="3" spans="1:3" s="12" customFormat="1" ht="27.75" customHeight="1" x14ac:dyDescent="0.2">
      <c r="A3" s="65" t="s">
        <v>4</v>
      </c>
      <c r="B3" s="3" t="s">
        <v>64</v>
      </c>
      <c r="C3" s="32">
        <v>355</v>
      </c>
    </row>
    <row r="4" spans="1:3" s="12" customFormat="1" ht="54" customHeight="1" x14ac:dyDescent="0.2">
      <c r="A4" s="66"/>
      <c r="B4" s="3" t="s">
        <v>54</v>
      </c>
      <c r="C4" s="32">
        <v>40</v>
      </c>
    </row>
    <row r="5" spans="1:3" s="12" customFormat="1" ht="27.75" customHeight="1" x14ac:dyDescent="0.2">
      <c r="A5" s="66"/>
      <c r="B5" s="3" t="s">
        <v>65</v>
      </c>
      <c r="C5" s="32">
        <v>32</v>
      </c>
    </row>
    <row r="6" spans="1:3" s="12" customFormat="1" ht="35.25" customHeight="1" x14ac:dyDescent="0.2">
      <c r="A6" s="66"/>
      <c r="B6" s="3" t="s">
        <v>66</v>
      </c>
      <c r="C6" s="32">
        <v>4</v>
      </c>
    </row>
    <row r="7" spans="1:3" s="12" customFormat="1" ht="27.75" customHeight="1" x14ac:dyDescent="0.2">
      <c r="A7" s="66"/>
      <c r="B7" s="3" t="s">
        <v>9</v>
      </c>
      <c r="C7" s="32">
        <v>272</v>
      </c>
    </row>
    <row r="8" spans="1:3" s="12" customFormat="1" ht="39.75" customHeight="1" x14ac:dyDescent="0.2">
      <c r="A8" s="66"/>
      <c r="B8" s="3" t="s">
        <v>67</v>
      </c>
      <c r="C8" s="43">
        <v>26</v>
      </c>
    </row>
    <row r="9" spans="1:3" s="12" customFormat="1" ht="28.5" customHeight="1" x14ac:dyDescent="0.2">
      <c r="A9" s="67"/>
      <c r="B9" s="33" t="s">
        <v>1</v>
      </c>
      <c r="C9" s="34">
        <f>SUM(C3:C8)</f>
        <v>729</v>
      </c>
    </row>
    <row r="10" spans="1:3" s="12" customFormat="1" ht="37.5" customHeight="1" x14ac:dyDescent="0.2">
      <c r="A10" s="68" t="s">
        <v>68</v>
      </c>
      <c r="B10" s="3" t="s">
        <v>69</v>
      </c>
      <c r="C10" s="32">
        <v>1</v>
      </c>
    </row>
    <row r="11" spans="1:3" s="11" customFormat="1" ht="27.75" customHeight="1" x14ac:dyDescent="0.2">
      <c r="A11" s="68"/>
      <c r="B11" s="3" t="s">
        <v>63</v>
      </c>
      <c r="C11" s="32" t="s">
        <v>39</v>
      </c>
    </row>
    <row r="12" spans="1:3" s="12" customFormat="1" ht="27.75" customHeight="1" x14ac:dyDescent="0.2">
      <c r="A12" s="68"/>
      <c r="B12" s="3" t="s">
        <v>70</v>
      </c>
      <c r="C12" s="32">
        <v>4</v>
      </c>
    </row>
    <row r="13" spans="1:3" s="12" customFormat="1" ht="27.75" customHeight="1" x14ac:dyDescent="0.2">
      <c r="A13" s="68"/>
      <c r="B13" s="3" t="s">
        <v>71</v>
      </c>
      <c r="C13" s="32">
        <v>14</v>
      </c>
    </row>
    <row r="14" spans="1:3" s="12" customFormat="1" ht="27.75" customHeight="1" x14ac:dyDescent="0.2">
      <c r="A14" s="68"/>
      <c r="B14" s="3" t="s">
        <v>72</v>
      </c>
      <c r="C14" s="32">
        <v>37</v>
      </c>
    </row>
    <row r="15" spans="1:3" ht="27.75" customHeight="1" x14ac:dyDescent="0.2">
      <c r="A15" s="68"/>
      <c r="B15" s="35" t="s">
        <v>73</v>
      </c>
      <c r="C15" s="32">
        <v>7</v>
      </c>
    </row>
    <row r="16" spans="1:3" ht="25.5" customHeight="1" x14ac:dyDescent="0.2">
      <c r="A16" s="68"/>
      <c r="B16" s="35" t="s">
        <v>80</v>
      </c>
      <c r="C16" s="32">
        <v>3</v>
      </c>
    </row>
    <row r="17" spans="1:3" ht="27" customHeight="1" x14ac:dyDescent="0.2">
      <c r="A17" s="68"/>
      <c r="B17" s="36" t="s">
        <v>1</v>
      </c>
      <c r="C17" s="37">
        <f>SUM(C10:C16)</f>
        <v>66</v>
      </c>
    </row>
    <row r="18" spans="1:3" ht="27" customHeight="1" x14ac:dyDescent="0.2">
      <c r="A18" s="59" t="s">
        <v>74</v>
      </c>
      <c r="B18" s="59"/>
      <c r="C18" s="32">
        <v>736</v>
      </c>
    </row>
    <row r="19" spans="1:3" ht="27" customHeight="1" x14ac:dyDescent="0.2">
      <c r="A19" s="60" t="s">
        <v>75</v>
      </c>
      <c r="B19" s="61"/>
      <c r="C19" s="38">
        <v>54</v>
      </c>
    </row>
    <row r="20" spans="1:3" ht="33.75" customHeight="1" x14ac:dyDescent="0.2">
      <c r="A20" s="59" t="s">
        <v>76</v>
      </c>
      <c r="B20" s="59"/>
      <c r="C20" s="32">
        <v>22</v>
      </c>
    </row>
    <row r="21" spans="1:3" ht="24.75" customHeight="1" x14ac:dyDescent="0.2">
      <c r="A21" s="57" t="s">
        <v>16</v>
      </c>
      <c r="B21" s="58"/>
      <c r="C21" s="39">
        <f>SUM(C18,C9,C17,C20,C19)</f>
        <v>1607</v>
      </c>
    </row>
  </sheetData>
  <mergeCells count="8">
    <mergeCell ref="A21:B21"/>
    <mergeCell ref="A18:B18"/>
    <mergeCell ref="A19:B19"/>
    <mergeCell ref="A20:B20"/>
    <mergeCell ref="A1:C1"/>
    <mergeCell ref="A2:B2"/>
    <mergeCell ref="A3:A9"/>
    <mergeCell ref="A10:A17"/>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5"/>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60.75" customHeight="1" x14ac:dyDescent="0.2">
      <c r="A1" s="71" t="s">
        <v>17</v>
      </c>
      <c r="B1" s="72"/>
      <c r="C1" s="72"/>
    </row>
    <row r="2" spans="1:3" s="12" customFormat="1" ht="29.25" customHeight="1" x14ac:dyDescent="0.2">
      <c r="A2" s="63" t="s">
        <v>77</v>
      </c>
      <c r="B2" s="64"/>
      <c r="C2" s="43" t="str">
        <f>'[1]KOM-A (1)'!C2</f>
        <v>01-30 Nisan 2019</v>
      </c>
    </row>
    <row r="3" spans="1:3" s="12" customFormat="1" ht="29.25" customHeight="1" x14ac:dyDescent="0.2">
      <c r="A3" s="70" t="s">
        <v>19</v>
      </c>
      <c r="B3" s="73"/>
      <c r="C3" s="18">
        <v>2850</v>
      </c>
    </row>
    <row r="4" spans="1:3" s="12" customFormat="1" ht="29.25" customHeight="1" x14ac:dyDescent="0.2">
      <c r="A4" s="70" t="s">
        <v>62</v>
      </c>
      <c r="B4" s="70"/>
      <c r="C4" s="43">
        <v>52</v>
      </c>
    </row>
    <row r="5" spans="1:3" s="12" customFormat="1" ht="18" customHeight="1" x14ac:dyDescent="0.2">
      <c r="A5" s="19"/>
      <c r="B5" s="20"/>
      <c r="C5" s="21"/>
    </row>
    <row r="6" spans="1:3" s="12" customFormat="1" ht="29.25" customHeight="1" x14ac:dyDescent="0.2">
      <c r="A6" s="63" t="s">
        <v>78</v>
      </c>
      <c r="B6" s="64"/>
      <c r="C6" s="43" t="str">
        <f>C2</f>
        <v>01-30 Nisan 2019</v>
      </c>
    </row>
    <row r="7" spans="1:3" s="11" customFormat="1" ht="29.25" customHeight="1" x14ac:dyDescent="0.2">
      <c r="A7" s="69" t="s">
        <v>30</v>
      </c>
      <c r="B7" s="69"/>
      <c r="C7" s="23">
        <v>128.41900000000001</v>
      </c>
    </row>
    <row r="8" spans="1:3" s="12" customFormat="1" ht="29.25" customHeight="1" x14ac:dyDescent="0.2">
      <c r="A8" s="69" t="s">
        <v>31</v>
      </c>
      <c r="B8" s="69"/>
      <c r="C8" s="18">
        <v>244.863</v>
      </c>
    </row>
    <row r="9" spans="1:3" s="12" customFormat="1" ht="29.25" customHeight="1" x14ac:dyDescent="0.2">
      <c r="A9" s="69" t="s">
        <v>32</v>
      </c>
      <c r="B9" s="69"/>
      <c r="C9" s="18">
        <v>713.92600000000004</v>
      </c>
    </row>
    <row r="10" spans="1:3" ht="29.25" customHeight="1" x14ac:dyDescent="0.2">
      <c r="A10" s="69" t="s">
        <v>33</v>
      </c>
      <c r="B10" s="69"/>
      <c r="C10" s="18">
        <v>1691573</v>
      </c>
    </row>
    <row r="11" spans="1:3" ht="35.25" customHeight="1" x14ac:dyDescent="0.2">
      <c r="A11" s="69" t="s">
        <v>34</v>
      </c>
      <c r="B11" s="69"/>
      <c r="C11" s="18">
        <v>68735</v>
      </c>
    </row>
    <row r="12" spans="1:3" ht="29.25" customHeight="1" x14ac:dyDescent="0.2">
      <c r="A12" s="69" t="s">
        <v>35</v>
      </c>
      <c r="B12" s="69"/>
      <c r="C12" s="18">
        <v>11308</v>
      </c>
    </row>
    <row r="13" spans="1:3" ht="29.25" customHeight="1" x14ac:dyDescent="0.2">
      <c r="A13" s="69" t="s">
        <v>36</v>
      </c>
      <c r="B13" s="69"/>
      <c r="C13" s="18">
        <v>132305</v>
      </c>
    </row>
    <row r="14" spans="1:3" ht="27" customHeight="1" x14ac:dyDescent="0.2">
      <c r="A14" s="69" t="s">
        <v>37</v>
      </c>
      <c r="B14" s="69"/>
      <c r="C14" s="18">
        <v>242</v>
      </c>
    </row>
    <row r="15" spans="1:3" ht="27" customHeight="1" x14ac:dyDescent="0.2">
      <c r="A15" s="69" t="s">
        <v>38</v>
      </c>
      <c r="B15" s="69"/>
      <c r="C15" s="18">
        <v>3857</v>
      </c>
    </row>
  </sheetData>
  <mergeCells count="14">
    <mergeCell ref="A4:B4"/>
    <mergeCell ref="A13:B13"/>
    <mergeCell ref="A1:C1"/>
    <mergeCell ref="A2:B2"/>
    <mergeCell ref="A3:B3"/>
    <mergeCell ref="A6:B6"/>
    <mergeCell ref="A12:B12"/>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tabSelected="1" view="pageBreakPreview" zoomScaleNormal="100" zoomScaleSheetLayoutView="100" workbookViewId="0">
      <selection sqref="A1:C1"/>
    </sheetView>
  </sheetViews>
  <sheetFormatPr defaultRowHeight="14.25" x14ac:dyDescent="0.2"/>
  <cols>
    <col min="1" max="1" width="20.42578125" style="17" customWidth="1"/>
    <col min="2" max="2" width="39.7109375" style="17" customWidth="1"/>
    <col min="3" max="3" width="24.42578125" style="17" customWidth="1"/>
    <col min="4" max="16384" width="9.140625" style="17"/>
  </cols>
  <sheetData>
    <row r="1" spans="1:3" ht="45" customHeight="1" x14ac:dyDescent="0.2">
      <c r="A1" s="74" t="s">
        <v>55</v>
      </c>
      <c r="B1" s="74"/>
      <c r="C1" s="74"/>
    </row>
    <row r="2" spans="1:3" ht="54.75" customHeight="1" x14ac:dyDescent="0.2">
      <c r="A2" s="75" t="s">
        <v>3</v>
      </c>
      <c r="B2" s="75"/>
      <c r="C2" s="40" t="s">
        <v>83</v>
      </c>
    </row>
    <row r="3" spans="1:3" ht="37.5" customHeight="1" x14ac:dyDescent="0.2">
      <c r="A3" s="76" t="s">
        <v>56</v>
      </c>
      <c r="B3" s="42" t="s">
        <v>57</v>
      </c>
      <c r="C3" s="22">
        <v>2109</v>
      </c>
    </row>
    <row r="4" spans="1:3" ht="37.5" customHeight="1" x14ac:dyDescent="0.2">
      <c r="A4" s="76"/>
      <c r="B4" s="42" t="s">
        <v>58</v>
      </c>
      <c r="C4" s="22">
        <v>20226</v>
      </c>
    </row>
    <row r="5" spans="1:3" ht="37.5" customHeight="1" x14ac:dyDescent="0.2">
      <c r="A5" s="76"/>
      <c r="B5" s="42" t="s">
        <v>59</v>
      </c>
      <c r="C5" s="22">
        <v>432</v>
      </c>
    </row>
    <row r="6" spans="1:3" ht="37.5" customHeight="1" x14ac:dyDescent="0.2">
      <c r="A6" s="76" t="s">
        <v>60</v>
      </c>
      <c r="B6" s="42" t="s">
        <v>57</v>
      </c>
      <c r="C6" s="22">
        <v>2</v>
      </c>
    </row>
    <row r="7" spans="1:3" ht="37.5" customHeight="1" x14ac:dyDescent="0.2">
      <c r="A7" s="76"/>
      <c r="B7" s="42" t="s">
        <v>61</v>
      </c>
      <c r="C7" s="22">
        <v>2</v>
      </c>
    </row>
    <row r="8" spans="1:3" ht="37.5" customHeight="1" x14ac:dyDescent="0.2">
      <c r="A8" s="76"/>
      <c r="B8" s="42" t="s">
        <v>79</v>
      </c>
      <c r="C8" s="22">
        <v>2</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1" t="s">
        <v>2</v>
      </c>
      <c r="B2" s="81"/>
      <c r="C2" s="81"/>
    </row>
    <row r="3" spans="1:3" s="2" customFormat="1" ht="31.5" customHeight="1" x14ac:dyDescent="0.2">
      <c r="A3" s="82" t="s">
        <v>3</v>
      </c>
      <c r="B3" s="82"/>
      <c r="C3" s="4" t="s">
        <v>41</v>
      </c>
    </row>
    <row r="4" spans="1:3" s="2" customFormat="1" ht="31.5" customHeight="1" x14ac:dyDescent="0.2">
      <c r="A4" s="83" t="s">
        <v>4</v>
      </c>
      <c r="B4" s="3" t="s">
        <v>5</v>
      </c>
      <c r="C4" s="5">
        <v>729</v>
      </c>
    </row>
    <row r="5" spans="1:3" s="2" customFormat="1" ht="31.5" customHeight="1" x14ac:dyDescent="0.2">
      <c r="A5" s="83"/>
      <c r="B5" s="3" t="s">
        <v>6</v>
      </c>
      <c r="C5" s="5">
        <v>325</v>
      </c>
    </row>
    <row r="6" spans="1:3" s="2" customFormat="1" ht="30" customHeight="1" x14ac:dyDescent="0.2">
      <c r="A6" s="83"/>
      <c r="B6" s="3" t="s">
        <v>9</v>
      </c>
      <c r="C6" s="5">
        <v>220</v>
      </c>
    </row>
    <row r="7" spans="1:3" s="2" customFormat="1" ht="36.75" customHeight="1" x14ac:dyDescent="0.2">
      <c r="A7" s="83"/>
      <c r="B7" s="3" t="s">
        <v>8</v>
      </c>
      <c r="C7" s="5">
        <v>125</v>
      </c>
    </row>
    <row r="8" spans="1:3" s="2" customFormat="1" ht="46.5" customHeight="1" x14ac:dyDescent="0.2">
      <c r="A8" s="83"/>
      <c r="B8" s="3" t="s">
        <v>7</v>
      </c>
      <c r="C8" s="5">
        <v>117</v>
      </c>
    </row>
    <row r="9" spans="1:3" s="2" customFormat="1" ht="31.5" customHeight="1" x14ac:dyDescent="0.2">
      <c r="A9" s="83"/>
      <c r="B9" s="3" t="s">
        <v>10</v>
      </c>
      <c r="C9" s="5">
        <v>29</v>
      </c>
    </row>
    <row r="10" spans="1:3" s="2" customFormat="1" ht="31.5" customHeight="1" x14ac:dyDescent="0.2">
      <c r="A10" s="83"/>
      <c r="B10" s="3" t="s">
        <v>43</v>
      </c>
      <c r="C10" s="5">
        <v>6</v>
      </c>
    </row>
    <row r="11" spans="1:3" s="2" customFormat="1" ht="31.5" customHeight="1" x14ac:dyDescent="0.2">
      <c r="A11" s="83"/>
      <c r="B11" s="3" t="s">
        <v>42</v>
      </c>
      <c r="C11" s="5">
        <v>6</v>
      </c>
    </row>
    <row r="12" spans="1:3" s="2" customFormat="1" ht="31.5" customHeight="1" x14ac:dyDescent="0.2">
      <c r="A12" s="83"/>
      <c r="B12" s="6" t="s">
        <v>1</v>
      </c>
      <c r="C12" s="10">
        <f>SUM(C4:C11)</f>
        <v>1557</v>
      </c>
    </row>
    <row r="13" spans="1:3" s="1" customFormat="1" ht="31.5" customHeight="1" x14ac:dyDescent="0.2">
      <c r="A13" s="83" t="s">
        <v>11</v>
      </c>
      <c r="B13" s="3" t="s">
        <v>12</v>
      </c>
      <c r="C13" s="5">
        <v>374</v>
      </c>
    </row>
    <row r="14" spans="1:3" s="1" customFormat="1" ht="31.5" customHeight="1" x14ac:dyDescent="0.2">
      <c r="A14" s="83"/>
      <c r="B14" s="3" t="s">
        <v>13</v>
      </c>
      <c r="C14" s="5" t="s">
        <v>39</v>
      </c>
    </row>
    <row r="15" spans="1:3" s="1" customFormat="1" ht="31.5" customHeight="1" x14ac:dyDescent="0.2">
      <c r="A15" s="83"/>
      <c r="B15" s="6" t="s">
        <v>0</v>
      </c>
      <c r="C15" s="6">
        <f>SUM(C13:C14)</f>
        <v>374</v>
      </c>
    </row>
    <row r="16" spans="1:3" s="2" customFormat="1" ht="31.5" customHeight="1" x14ac:dyDescent="0.2">
      <c r="A16" s="77" t="s">
        <v>15</v>
      </c>
      <c r="B16" s="78"/>
      <c r="C16" s="5">
        <v>10</v>
      </c>
    </row>
    <row r="17" spans="1:3" s="2" customFormat="1" ht="31.5" customHeight="1" x14ac:dyDescent="0.2">
      <c r="A17" s="77" t="s">
        <v>14</v>
      </c>
      <c r="B17" s="78"/>
      <c r="C17" s="5">
        <v>21</v>
      </c>
    </row>
    <row r="18" spans="1:3" s="2" customFormat="1" ht="31.5" customHeight="1" x14ac:dyDescent="0.3">
      <c r="A18" s="79" t="s">
        <v>16</v>
      </c>
      <c r="B18" s="80"/>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6"/>
      <c r="C1" s="86"/>
    </row>
    <row r="2" spans="1:3" s="2" customFormat="1" ht="29.25" customHeight="1" x14ac:dyDescent="0.2">
      <c r="A2" s="82" t="s">
        <v>18</v>
      </c>
      <c r="B2" s="82"/>
      <c r="C2" s="4" t="s">
        <v>41</v>
      </c>
    </row>
    <row r="3" spans="1:3" s="2" customFormat="1" ht="29.25" customHeight="1" x14ac:dyDescent="0.2">
      <c r="A3" s="87" t="s">
        <v>19</v>
      </c>
      <c r="B3" s="88"/>
      <c r="C3" s="9">
        <v>2394</v>
      </c>
    </row>
    <row r="4" spans="1:3" s="2" customFormat="1" ht="29.25" customHeight="1" x14ac:dyDescent="0.2">
      <c r="A4" s="87" t="s">
        <v>20</v>
      </c>
      <c r="B4" s="87"/>
      <c r="C4" s="9">
        <v>3232</v>
      </c>
    </row>
    <row r="5" spans="1:3" s="2" customFormat="1" ht="29.25" customHeight="1" x14ac:dyDescent="0.2">
      <c r="A5" s="87" t="s">
        <v>21</v>
      </c>
      <c r="B5" s="87"/>
      <c r="C5" s="5">
        <v>29</v>
      </c>
    </row>
    <row r="6" spans="1:3" s="2" customFormat="1" ht="30" customHeight="1" x14ac:dyDescent="0.2">
      <c r="A6" s="87" t="s">
        <v>22</v>
      </c>
      <c r="B6" s="87"/>
      <c r="C6" s="5" t="s">
        <v>39</v>
      </c>
    </row>
    <row r="7" spans="1:3" s="2" customFormat="1" ht="29.25" customHeight="1" x14ac:dyDescent="0.2">
      <c r="A7" s="87" t="s">
        <v>23</v>
      </c>
      <c r="B7" s="87"/>
      <c r="C7" s="5" t="s">
        <v>39</v>
      </c>
    </row>
    <row r="8" spans="1:3" s="2" customFormat="1" ht="29.25" customHeight="1" x14ac:dyDescent="0.2">
      <c r="A8" s="82" t="s">
        <v>24</v>
      </c>
      <c r="B8" s="85"/>
      <c r="C8" s="9">
        <f>SUM(C3:C7)</f>
        <v>5655</v>
      </c>
    </row>
    <row r="9" spans="1:3" s="2" customFormat="1" ht="29.25" customHeight="1" x14ac:dyDescent="0.2">
      <c r="A9" s="87" t="s">
        <v>25</v>
      </c>
      <c r="B9" s="87"/>
      <c r="C9" s="5">
        <v>92</v>
      </c>
    </row>
    <row r="10" spans="1:3" s="2" customFormat="1" ht="29.25" customHeight="1" x14ac:dyDescent="0.2">
      <c r="A10" s="87" t="s">
        <v>26</v>
      </c>
      <c r="B10" s="87"/>
      <c r="C10" s="5">
        <v>4</v>
      </c>
    </row>
    <row r="11" spans="1:3" s="2" customFormat="1" ht="29.25" customHeight="1" x14ac:dyDescent="0.2">
      <c r="A11" s="87" t="s">
        <v>27</v>
      </c>
      <c r="B11" s="87"/>
      <c r="C11" s="6" t="s">
        <v>39</v>
      </c>
    </row>
    <row r="12" spans="1:3" s="2" customFormat="1" ht="29.25" customHeight="1" x14ac:dyDescent="0.2">
      <c r="A12" s="82" t="s">
        <v>28</v>
      </c>
      <c r="B12" s="85"/>
      <c r="C12" s="5">
        <f>SUM(C9:C11)</f>
        <v>96</v>
      </c>
    </row>
    <row r="13" spans="1:3" s="2" customFormat="1" ht="29.25" customHeight="1" x14ac:dyDescent="0.25">
      <c r="A13" s="7"/>
      <c r="B13" s="8"/>
    </row>
    <row r="14" spans="1:3" s="1" customFormat="1" ht="29.25" customHeight="1" x14ac:dyDescent="0.2">
      <c r="A14" s="82" t="s">
        <v>29</v>
      </c>
      <c r="B14" s="82"/>
      <c r="C14" s="4" t="s">
        <v>41</v>
      </c>
    </row>
    <row r="15" spans="1:3" s="2" customFormat="1" ht="29.25" customHeight="1" x14ac:dyDescent="0.25">
      <c r="A15" s="84" t="s">
        <v>30</v>
      </c>
      <c r="B15" s="84"/>
      <c r="C15" s="9">
        <v>191</v>
      </c>
    </row>
    <row r="16" spans="1:3" s="2" customFormat="1" ht="29.25" customHeight="1" x14ac:dyDescent="0.25">
      <c r="A16" s="84" t="s">
        <v>31</v>
      </c>
      <c r="B16" s="84"/>
      <c r="C16" s="9">
        <v>143</v>
      </c>
    </row>
    <row r="17" spans="1:3" ht="29.25" customHeight="1" x14ac:dyDescent="0.25">
      <c r="A17" s="84" t="s">
        <v>32</v>
      </c>
      <c r="B17" s="84"/>
      <c r="C17" s="9">
        <v>1222</v>
      </c>
    </row>
    <row r="18" spans="1:3" ht="29.25" customHeight="1" x14ac:dyDescent="0.25">
      <c r="A18" s="84" t="s">
        <v>33</v>
      </c>
      <c r="B18" s="84"/>
      <c r="C18" s="9">
        <v>26040</v>
      </c>
    </row>
    <row r="19" spans="1:3" ht="29.25" customHeight="1" x14ac:dyDescent="0.25">
      <c r="A19" s="84" t="s">
        <v>34</v>
      </c>
      <c r="B19" s="84"/>
      <c r="C19" s="9">
        <v>544831</v>
      </c>
    </row>
    <row r="20" spans="1:3" ht="29.25" customHeight="1" x14ac:dyDescent="0.25">
      <c r="A20" s="84" t="s">
        <v>35</v>
      </c>
      <c r="B20" s="84"/>
      <c r="C20" s="9">
        <v>1242</v>
      </c>
    </row>
    <row r="21" spans="1:3" ht="29.25" customHeight="1" x14ac:dyDescent="0.25">
      <c r="A21" s="84" t="s">
        <v>36</v>
      </c>
      <c r="B21" s="84"/>
      <c r="C21" s="9">
        <v>4897053</v>
      </c>
    </row>
    <row r="22" spans="1:3" ht="29.25" customHeight="1" x14ac:dyDescent="0.25">
      <c r="A22" s="84" t="s">
        <v>37</v>
      </c>
      <c r="B22" s="84"/>
      <c r="C22" s="9">
        <v>27267</v>
      </c>
    </row>
    <row r="23" spans="1:3" ht="29.25" customHeight="1" x14ac:dyDescent="0.25">
      <c r="A23" s="84" t="s">
        <v>38</v>
      </c>
      <c r="B23" s="84"/>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2019-05-07T12:13:00Z</dcterms:modified>
</cp:coreProperties>
</file>